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UAWEI\Desktop\"/>
    </mc:Choice>
  </mc:AlternateContent>
  <bookViews>
    <workbookView xWindow="-108" yWindow="-108" windowWidth="23256" windowHeight="12456" activeTab="3"/>
  </bookViews>
  <sheets>
    <sheet name="G-18  " sheetId="5" r:id="rId1"/>
    <sheet name="G-19" sheetId="15" r:id="rId2"/>
    <sheet name="G-24" sheetId="16" r:id="rId3"/>
    <sheet name="Plan curso" sheetId="7" r:id="rId4"/>
    <sheet name="Formato Califs." sheetId="8" r:id="rId5"/>
    <sheet name="Califs." sheetId="10" r:id="rId6"/>
    <sheet name="Temas" sheetId="9" r:id="rId7"/>
  </sheets>
  <definedNames>
    <definedName name="_xlnm._FilterDatabase" localSheetId="0" hidden="1">'G-18  '!$B$1:$AO$302</definedName>
    <definedName name="_xlnm.Print_Area" localSheetId="5">'Califs.'!$A$1:$R$30</definedName>
    <definedName name="_xlnm.Print_Area" localSheetId="0">'G-18  '!$A$1:$AM$52</definedName>
    <definedName name="_xlnm.Print_Area" localSheetId="3">'Plan curso'!$B$1:$E$35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K51" i="16" l="1"/>
  <c r="AK50" i="16"/>
  <c r="AK49" i="16"/>
  <c r="AK48" i="16"/>
  <c r="AK47" i="16"/>
  <c r="AK46" i="16"/>
  <c r="AK45" i="16"/>
  <c r="AK44" i="16"/>
  <c r="AK43" i="16"/>
  <c r="AK42" i="16"/>
  <c r="AK41" i="16"/>
  <c r="AK40" i="16"/>
  <c r="AK39" i="16"/>
  <c r="AK38" i="16"/>
  <c r="AK37" i="16"/>
  <c r="AK36" i="16"/>
  <c r="AK35" i="16"/>
  <c r="AK34" i="16"/>
  <c r="AK33" i="16"/>
  <c r="AK32" i="16"/>
  <c r="AK31" i="16"/>
  <c r="AK30" i="16"/>
  <c r="AK29" i="16"/>
  <c r="AK28" i="16"/>
  <c r="AK27" i="16"/>
  <c r="AK26" i="16"/>
  <c r="AK25" i="16"/>
  <c r="AK24" i="16"/>
  <c r="AK23" i="16"/>
  <c r="AK22" i="16"/>
  <c r="AK21" i="16"/>
  <c r="AK20" i="16"/>
  <c r="AK19" i="16"/>
  <c r="AK18" i="16"/>
  <c r="AK17" i="16"/>
  <c r="AK16" i="16"/>
  <c r="AK15" i="16"/>
  <c r="AK14" i="16"/>
  <c r="AK13" i="16"/>
  <c r="AK12" i="16"/>
  <c r="AK11" i="16"/>
  <c r="AK10" i="16"/>
  <c r="AK9" i="16"/>
  <c r="AK8" i="16"/>
  <c r="AK6" i="16"/>
  <c r="AM4" i="16"/>
  <c r="AM3" i="16"/>
  <c r="AK51" i="15"/>
  <c r="AK50" i="15"/>
  <c r="AK49" i="15"/>
  <c r="AK48" i="15"/>
  <c r="AK47" i="15"/>
  <c r="AK46" i="15"/>
  <c r="AK45" i="15"/>
  <c r="AK44" i="15"/>
  <c r="AK43" i="15"/>
  <c r="AK42" i="15"/>
  <c r="AK41" i="15"/>
  <c r="AK40" i="15"/>
  <c r="AK39" i="15"/>
  <c r="AK38" i="15"/>
  <c r="AK37" i="15"/>
  <c r="AK36" i="15"/>
  <c r="AK35" i="15"/>
  <c r="AK34" i="15"/>
  <c r="AK33" i="15"/>
  <c r="AK32" i="15"/>
  <c r="AK31" i="15"/>
  <c r="AK30" i="15"/>
  <c r="AK29" i="15"/>
  <c r="AK28" i="15"/>
  <c r="AK27" i="15"/>
  <c r="AK26" i="15"/>
  <c r="AK25" i="15"/>
  <c r="AK24" i="15"/>
  <c r="AK23" i="15"/>
  <c r="AK22" i="15"/>
  <c r="AK21" i="15"/>
  <c r="AK20" i="15"/>
  <c r="AK19" i="15"/>
  <c r="AK18" i="15"/>
  <c r="AK17" i="15"/>
  <c r="AK16" i="15"/>
  <c r="AK15" i="15"/>
  <c r="AK14" i="15"/>
  <c r="AK13" i="15"/>
  <c r="AK12" i="15"/>
  <c r="AK11" i="15"/>
  <c r="AK10" i="15"/>
  <c r="AK9" i="15"/>
  <c r="AK8" i="15"/>
  <c r="AK6" i="15"/>
  <c r="AM4" i="15"/>
  <c r="AM3" i="15"/>
  <c r="F14" i="10" l="1"/>
  <c r="F15" i="10" s="1"/>
  <c r="AK51" i="5" l="1"/>
  <c r="H14" i="10" l="1"/>
  <c r="H15" i="10" s="1"/>
  <c r="G14" i="10"/>
  <c r="G15" i="10" s="1"/>
  <c r="E14" i="10"/>
  <c r="E15" i="10" s="1"/>
  <c r="I12" i="10"/>
  <c r="I11" i="10"/>
  <c r="I10" i="10"/>
  <c r="I9" i="10"/>
  <c r="I8" i="10"/>
  <c r="I7" i="10"/>
  <c r="I6" i="10"/>
  <c r="AK50" i="5"/>
  <c r="AK49" i="5"/>
  <c r="AK48" i="5"/>
  <c r="AK47" i="5"/>
  <c r="AK46" i="5"/>
  <c r="AK45" i="5"/>
  <c r="AK44" i="5"/>
  <c r="AK43" i="5"/>
  <c r="AK42" i="5"/>
  <c r="AK41" i="5"/>
  <c r="AK40" i="5"/>
  <c r="AK39" i="5"/>
  <c r="AK38" i="5"/>
  <c r="AK37" i="5"/>
  <c r="AK36" i="5"/>
  <c r="AK35" i="5"/>
  <c r="AK34" i="5"/>
  <c r="AK33" i="5"/>
  <c r="AK32" i="5"/>
  <c r="AK31" i="5"/>
  <c r="AK30" i="5"/>
  <c r="AK29" i="5"/>
  <c r="AK28" i="5"/>
  <c r="AK27" i="5"/>
  <c r="AK26" i="5"/>
  <c r="AK25" i="5"/>
  <c r="AK24" i="5"/>
  <c r="AK23" i="5"/>
  <c r="AK22" i="5"/>
  <c r="AK21" i="5"/>
  <c r="AK20" i="5"/>
  <c r="AK19" i="5"/>
  <c r="AK18" i="5"/>
  <c r="AK17" i="5"/>
  <c r="AK16" i="5"/>
  <c r="AK15" i="5"/>
  <c r="AK14" i="5"/>
  <c r="AK13" i="5"/>
  <c r="AK12" i="5"/>
  <c r="AK11" i="5"/>
  <c r="AK10" i="5"/>
  <c r="AK9" i="5"/>
  <c r="AK8" i="5"/>
  <c r="AK6" i="5"/>
  <c r="AM4" i="5"/>
  <c r="AM3" i="5"/>
  <c r="D14" i="10" l="1"/>
  <c r="D15" i="10" l="1"/>
  <c r="I15" i="10" s="1"/>
  <c r="I14" i="10"/>
</calcChain>
</file>

<file path=xl/comments1.xml><?xml version="1.0" encoding="utf-8"?>
<comments xmlns="http://schemas.openxmlformats.org/spreadsheetml/2006/main">
  <authors>
    <author>José A Lopez C</author>
    <author>HP</author>
  </authors>
  <commentList>
    <comment ref="S6" authorId="0" shapeId="0">
      <text>
        <r>
          <rPr>
            <b/>
            <sz val="9"/>
            <color indexed="81"/>
            <rFont val="Tahoma"/>
            <family val="2"/>
          </rPr>
          <t>José A Lopez C:</t>
        </r>
        <r>
          <rPr>
            <sz val="9"/>
            <color indexed="81"/>
            <rFont val="Tahoma"/>
            <family val="2"/>
          </rPr>
          <t xml:space="preserve">
1er. Examen parcial</t>
        </r>
      </text>
    </comment>
    <comment ref="Y6" authorId="1" shapeId="0">
      <text>
        <r>
          <rPr>
            <b/>
            <sz val="9"/>
            <color indexed="81"/>
            <rFont val="Tahoma"/>
            <family val="2"/>
          </rPr>
          <t>Presentación Barros Sierra</t>
        </r>
      </text>
    </comment>
    <comment ref="Z6" authorId="1" shapeId="0">
      <text>
        <r>
          <rPr>
            <b/>
            <sz val="9"/>
            <color indexed="81"/>
            <rFont val="Tahoma"/>
            <family val="2"/>
          </rPr>
          <t>HP: 2do. Examen parcial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José A Lopez C</author>
    <author>HP</author>
  </authors>
  <commentList>
    <comment ref="S6" authorId="0" shapeId="0">
      <text>
        <r>
          <rPr>
            <b/>
            <sz val="9"/>
            <color indexed="81"/>
            <rFont val="Tahoma"/>
            <family val="2"/>
          </rPr>
          <t>José A Lopez C:</t>
        </r>
        <r>
          <rPr>
            <sz val="9"/>
            <color indexed="81"/>
            <rFont val="Tahoma"/>
            <family val="2"/>
          </rPr>
          <t xml:space="preserve">
1er. Examen parcial</t>
        </r>
      </text>
    </comment>
    <comment ref="Y6" authorId="1" shapeId="0">
      <text>
        <r>
          <rPr>
            <b/>
            <sz val="9"/>
            <color indexed="81"/>
            <rFont val="Tahoma"/>
            <family val="2"/>
          </rPr>
          <t>Presentación Barros Sierra</t>
        </r>
      </text>
    </comment>
    <comment ref="Z6" authorId="1" shapeId="0">
      <text>
        <r>
          <rPr>
            <b/>
            <sz val="9"/>
            <color indexed="81"/>
            <rFont val="Tahoma"/>
            <family val="2"/>
          </rPr>
          <t>HP: 2do. Examen parcial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José A Lopez C</author>
    <author>HP</author>
  </authors>
  <commentList>
    <comment ref="S6" authorId="0" shapeId="0">
      <text>
        <r>
          <rPr>
            <b/>
            <sz val="9"/>
            <color indexed="81"/>
            <rFont val="Tahoma"/>
            <family val="2"/>
          </rPr>
          <t>José A Lopez C:</t>
        </r>
        <r>
          <rPr>
            <sz val="9"/>
            <color indexed="81"/>
            <rFont val="Tahoma"/>
            <family val="2"/>
          </rPr>
          <t xml:space="preserve">
1er. Examen parcial</t>
        </r>
      </text>
    </comment>
    <comment ref="Y6" authorId="1" shapeId="0">
      <text>
        <r>
          <rPr>
            <b/>
            <sz val="9"/>
            <color indexed="81"/>
            <rFont val="Tahoma"/>
            <family val="2"/>
          </rPr>
          <t>Presentación Barros Sierra</t>
        </r>
      </text>
    </comment>
    <comment ref="Z6" authorId="1" shapeId="0">
      <text>
        <r>
          <rPr>
            <b/>
            <sz val="9"/>
            <color indexed="81"/>
            <rFont val="Tahoma"/>
            <family val="2"/>
          </rPr>
          <t>HP: 2do. Examen parcial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<sst xmlns="http://schemas.openxmlformats.org/spreadsheetml/2006/main" count="474" uniqueCount="242">
  <si>
    <t>Asignatura:</t>
  </si>
  <si>
    <t>1413 - INTRODUCCION A LA ECONOMIA</t>
  </si>
  <si>
    <t>Grupo:</t>
  </si>
  <si>
    <t>Profesor:</t>
  </si>
  <si>
    <t>MTRO JOSE ANTONIO LOPEZ CUESTA</t>
  </si>
  <si>
    <t>INICIO</t>
  </si>
  <si>
    <t>FIN</t>
  </si>
  <si>
    <t>No. Prof:</t>
  </si>
  <si>
    <t>A101</t>
  </si>
  <si>
    <t>Clase #</t>
  </si>
  <si>
    <t>Fecha</t>
  </si>
  <si>
    <t>T E M A S</t>
  </si>
  <si>
    <t>Presentación del profesor, del temario, de las reglas de clase e introducción de los alumnos</t>
  </si>
  <si>
    <t>Continuación punto anterior y arranque del curso con el estudio de la Etapa Primitiva</t>
  </si>
  <si>
    <t>Esclavismo, Feudalismo, Mercantilismo e inicio de Capitalismo</t>
  </si>
  <si>
    <t>Continuación tema anterior</t>
  </si>
  <si>
    <t>Capitalismo (Revolución Industrial, nueva forma de producción masiva)</t>
  </si>
  <si>
    <t>Fin de Capitalismo, Comunismo, Socialismo, Neoliberalismo y Globalización</t>
  </si>
  <si>
    <t>Inicio de Micro Economía, definición, concepto y modelos de mercados</t>
  </si>
  <si>
    <t>Continuación de mercados y tipo de bienes *** 5 factores de la producción***</t>
  </si>
  <si>
    <t>Continuación punto anterior</t>
  </si>
  <si>
    <t>Ejercicio de Utilidad Marginal y Total y punto de maximización del consumidor</t>
  </si>
  <si>
    <t>Curvas Indiferencia, Elasticidades y ensayo de examen y aclaración dudas</t>
  </si>
  <si>
    <t>Inicio de Macro Economía, definición y mención de los conceptos Macro fundamentales</t>
  </si>
  <si>
    <t xml:space="preserve">Presentación en Auditorio Barros Sierra    </t>
  </si>
  <si>
    <t>2do. Examen parcial (Macroeconomía, Políticas Macroeconómicas  y Tendencias económicas)</t>
  </si>
  <si>
    <t>Entrega de resultados, mención de exentos y cumplimiento de expectativas y cierre curso</t>
  </si>
  <si>
    <t>Formato para calificar presentaciones</t>
  </si>
  <si>
    <t xml:space="preserve">#  Equipo G- </t>
  </si>
  <si>
    <t>Presentación Personal</t>
  </si>
  <si>
    <t>Uso de Muletillas no!  este!  eh!!</t>
  </si>
  <si>
    <t>Uso del tono de la voz</t>
  </si>
  <si>
    <t>Viendo al  público ?</t>
  </si>
  <si>
    <t>Trabajo en Equipo</t>
  </si>
  <si>
    <t>Conocimiento del tema</t>
  </si>
  <si>
    <t>Manejo del tiempo</t>
  </si>
  <si>
    <t xml:space="preserve"> </t>
  </si>
  <si>
    <t>Promedio</t>
  </si>
  <si>
    <t>Cada presentación será de  12 minutos y cada tema tendrá un equipo expositor</t>
  </si>
  <si>
    <t>Cada equipo podra tener  máximo 8 alumnos y podrán exponer todos</t>
  </si>
  <si>
    <t xml:space="preserve">Recuerden poner una carátula a su trabajo en donde mencionen: los nombres de los integrantes de su equipo, grupo al que pertenecen, </t>
  </si>
  <si>
    <t>el nombre del trabajo, etc.etc.</t>
  </si>
  <si>
    <t>IMPORTANTE: quiero sus comentarios y conclusiones sobre el trabajo y su investigación (puede ser por equipo y/o individual).</t>
  </si>
  <si>
    <t>T E M A S :</t>
  </si>
  <si>
    <t>Tema: Economía Informal en México</t>
  </si>
  <si>
    <t>Tema: Papel turismo en México</t>
  </si>
  <si>
    <t xml:space="preserve">Equipo #   1            </t>
  </si>
  <si>
    <t xml:space="preserve">Equipo #   2             </t>
  </si>
  <si>
    <t xml:space="preserve">Equipo #    3            </t>
  </si>
  <si>
    <t>Uso Muletillas no!  este!  eh!!</t>
  </si>
  <si>
    <t>Viendo al público?</t>
  </si>
  <si>
    <t>Tema:  Unión Europea</t>
  </si>
  <si>
    <t xml:space="preserve">Equipo #   4            </t>
  </si>
  <si>
    <t xml:space="preserve">Equipo #    5           </t>
  </si>
  <si>
    <t xml:space="preserve">Equipo #   6             </t>
  </si>
  <si>
    <t xml:space="preserve">Equipo #   7           </t>
  </si>
  <si>
    <t xml:space="preserve">Equipo #    8           </t>
  </si>
  <si>
    <t xml:space="preserve">Equipo #   9             </t>
  </si>
  <si>
    <t xml:space="preserve">Equipo #   11           </t>
  </si>
  <si>
    <t>#  Equipo G-</t>
  </si>
  <si>
    <t>Suma</t>
  </si>
  <si>
    <t xml:space="preserve">Total puntos    jueces </t>
  </si>
  <si>
    <t xml:space="preserve">#  Equipo </t>
  </si>
  <si>
    <t>Viendo al pizarrón ?</t>
  </si>
  <si>
    <t xml:space="preserve">Trabajo
</t>
  </si>
  <si>
    <t xml:space="preserve">Exámen  
1 Parcial  </t>
  </si>
  <si>
    <t xml:space="preserve">Exámen  
2 Parcial  </t>
  </si>
  <si>
    <t>Exámen 
Final 30%</t>
  </si>
  <si>
    <t>Calific. 
Acumulada</t>
  </si>
  <si>
    <t>Todo</t>
  </si>
  <si>
    <t>8.5 =&gt;</t>
  </si>
  <si>
    <t xml:space="preserve">Calif. </t>
  </si>
  <si>
    <t>Exento &gt;
8.75</t>
  </si>
  <si>
    <t>Calif.
Final</t>
  </si>
  <si>
    <t>Países Bric y Washignton Concensus</t>
  </si>
  <si>
    <t xml:space="preserve">Países Bric </t>
  </si>
  <si>
    <t>Teoría de la Utilidad</t>
  </si>
  <si>
    <t>Análisis de Inflación, Crecimiento Económico y Desempleo</t>
  </si>
  <si>
    <t>Relación entre las variables macroeconómicas y Ciclos Económicos</t>
  </si>
  <si>
    <t>Titanic mexicano, análisis de una crisis económica</t>
  </si>
  <si>
    <t>1er. Examen parcial (Sistemas Económicos y Microeconomía)</t>
  </si>
  <si>
    <t>Agosto</t>
  </si>
  <si>
    <t>Septiembre</t>
  </si>
  <si>
    <t>Octubre</t>
  </si>
  <si>
    <t>Noviembre</t>
  </si>
  <si>
    <t>A102</t>
  </si>
  <si>
    <t xml:space="preserve"># Eq.  </t>
  </si>
  <si>
    <t>Salón</t>
  </si>
  <si>
    <t>A103</t>
  </si>
  <si>
    <t>Será a partir de las 4 pm y estarán todos los alumnos durante toda la sesión</t>
  </si>
  <si>
    <t>Este trabajo tendrá un peso de 10% sobre la calificación final</t>
  </si>
  <si>
    <t>Historia de las Devaluaciones en México</t>
  </si>
  <si>
    <t>Papel turismo en México</t>
  </si>
  <si>
    <t>Economía Informal en México</t>
  </si>
  <si>
    <t>Banco de México, historia y funciones</t>
  </si>
  <si>
    <t>Maquiladoras en el mundo</t>
  </si>
  <si>
    <t>Maquiladoras en México</t>
  </si>
  <si>
    <t>Impacto de las redes sociales en el comportamiento del consumidor</t>
  </si>
  <si>
    <t>Continuación Relación entre las variables macroeconómicas y Ciclos Económicos</t>
  </si>
  <si>
    <t>Aspectos macroeconómicos deseables en un país y Demanda Agregada</t>
  </si>
  <si>
    <t>El trabajo escrito será de máximo 12 hojas por equipo</t>
  </si>
  <si>
    <t>Tema:  Variables Macroeconómicas</t>
  </si>
  <si>
    <t xml:space="preserve">Equipo #  10             </t>
  </si>
  <si>
    <t>Tema: Historia y funciones del Banco de México</t>
  </si>
  <si>
    <t>Tema: Historia de las devaluaciones en México</t>
  </si>
  <si>
    <t>Equipo #  12</t>
  </si>
  <si>
    <t>Equipo #  13</t>
  </si>
  <si>
    <t>Tema:  Impacto de redes sociales en el consumidor</t>
  </si>
  <si>
    <t xml:space="preserve">Tema: Países Bric y Consenso de Washington </t>
  </si>
  <si>
    <t>La presentación del trabajo será el:  12 de Noviembre del 2024 en el auditorio Javier Barros Sierra</t>
  </si>
  <si>
    <t>Variables Macroeconómicas</t>
  </si>
  <si>
    <t>Tratado comercial de la  Unión Europea</t>
  </si>
  <si>
    <t>Objetivos del milenio</t>
  </si>
  <si>
    <t>Analisis e historia de la inflación desde el banco de México. ¿Qué es la inflación adyacente y no adyacente? y Pronósticos de la inflación del banco de México vs realidad.</t>
  </si>
  <si>
    <t>Desarrollo Estabilizador en México</t>
  </si>
  <si>
    <t xml:space="preserve">Total puntos jueces </t>
  </si>
  <si>
    <t>Continuación punto anterior y política macroeconómica Conceptos grales. Macro (Reservas Monetarias, Medio Circulante, Corto Banxico, etc. Tarjetas Crédito</t>
  </si>
  <si>
    <t>TEMA: Objetivos del milenio</t>
  </si>
  <si>
    <t>Tema: Analisis e Historia de la inflación desde Banxico</t>
  </si>
  <si>
    <t>Tema: Desarrollo Estabilizador</t>
  </si>
  <si>
    <t>Tema: Maquiladoras en el mundo</t>
  </si>
  <si>
    <t>Equipo #  14</t>
  </si>
  <si>
    <t>Equipo #  15</t>
  </si>
  <si>
    <t>Tema: Maquiladoras en México</t>
  </si>
  <si>
    <t>ARCE ARIZPE GABRIEL LEONARDO</t>
  </si>
  <si>
    <t>ARELLANO ADAME KEVIN ALEXANDER</t>
  </si>
  <si>
    <t>ARELLANO VAZQUEZ MANUEL ALEJANDRO</t>
  </si>
  <si>
    <t>BANDA MONTALVO DAIRA SOFIA</t>
  </si>
  <si>
    <t>BARTOLO GUZMAN ULISES</t>
  </si>
  <si>
    <t>CALZADA HERNANDEZ GUSTAVO</t>
  </si>
  <si>
    <t>CARBAJAL CORTES PATRICIO</t>
  </si>
  <si>
    <t>CARRERA MARTINEZ JOSE SAUL</t>
  </si>
  <si>
    <t>CASTAÑEDA GONZALEZ MICHELLE ARIANA</t>
  </si>
  <si>
    <t>CONDE ROMERO ERICK AMADEUS</t>
  </si>
  <si>
    <t>COSME TORRES SARA ELISABET</t>
  </si>
  <si>
    <t>CRUZ ALEGRIA VALERIA MONTSERRAT</t>
  </si>
  <si>
    <t>DANDER LINARES CONSTANZA</t>
  </si>
  <si>
    <t>FERNANDEZ VALLINA SOFIA</t>
  </si>
  <si>
    <t>GOMEZ MEZA JORGE ANGEL</t>
  </si>
  <si>
    <t>GONZALEZ MARTINEZ FERNANDO</t>
  </si>
  <si>
    <t>GONZALEZ RAMIREZ LUZ DANIELA</t>
  </si>
  <si>
    <t>GONZALEZ REYES FATIMA PAULINA</t>
  </si>
  <si>
    <t>HERNANDEZ MUCIÑO ANGEL GABRIEL</t>
  </si>
  <si>
    <t>HERRERA RUIZ JOSE ISAAC</t>
  </si>
  <si>
    <t>HIGUERA CORTES ALIN LUCERO</t>
  </si>
  <si>
    <t>LEMBRINO LOPEZ DANAE PAOLA</t>
  </si>
  <si>
    <t>LOPEZ HERNANDEZ FRIDA</t>
  </si>
  <si>
    <t>LUGO ZAVALETA CITLALLI NOCHIPA</t>
  </si>
  <si>
    <t>MANCILLA DE JESUS CARLOS ISAAC</t>
  </si>
  <si>
    <t>MANCILLA REYES CHRISTIAN MICHEL</t>
  </si>
  <si>
    <t>MARIN PEREZ MAIA ITAYETZI</t>
  </si>
  <si>
    <t>MARTINEZ OJEDA JONHATAN ALEXIS</t>
  </si>
  <si>
    <t>MARTINEZ VILLAFUERTE ANGEL ALEXIS</t>
  </si>
  <si>
    <t>MENDEZ ESPINOZA YARETZI</t>
  </si>
  <si>
    <t>MERIDA SERRALDE FRANCISCO JARED</t>
  </si>
  <si>
    <t>NAVARRETE AGUIRRE XIMENA</t>
  </si>
  <si>
    <t>PALOMARES NONIGO DONOVAN URIEL</t>
  </si>
  <si>
    <t>REYES DOMINGUEZ PAOLA ISABELLA</t>
  </si>
  <si>
    <t>SAN JUAN MORELOS MANUEL</t>
  </si>
  <si>
    <t>SANCHEZ GONZALEZ JUAN PABLO</t>
  </si>
  <si>
    <t>SANCHEZ VELAZQUEZ ROMMEL</t>
  </si>
  <si>
    <t>TORIZ LARA REGINA</t>
  </si>
  <si>
    <t>VERA ISLAS JESUS BENJAMIN</t>
  </si>
  <si>
    <t>Martes y Jueves                G - 18</t>
  </si>
  <si>
    <t>Tipo:  T         15:00 - 17:00</t>
  </si>
  <si>
    <t>Martes y Jueves                G - 19</t>
  </si>
  <si>
    <t>AVILA REYES ABDEEL IVAN</t>
  </si>
  <si>
    <t>CASALES LINARES ALAN JASSIEL</t>
  </si>
  <si>
    <t>CHAVEZ CORONA JOSE MANUEL</t>
  </si>
  <si>
    <t>CONDE FLORES HADASSA</t>
  </si>
  <si>
    <t>CRUZ RODRIGUEZ SARAI</t>
  </si>
  <si>
    <t>EVARISTO TORRES CARLOS</t>
  </si>
  <si>
    <t>FLORES JIMENEZ EMILIA</t>
  </si>
  <si>
    <t>GARCIA RODRIGUEZ KRISTHOPER AURELIO</t>
  </si>
  <si>
    <t>GONZALEZ HERNANDEZ MARIANA</t>
  </si>
  <si>
    <t>HERNANDEZ RODRIGUEZ PABLO</t>
  </si>
  <si>
    <t>JIMENEZ ROMAN LUIS ALBERTO</t>
  </si>
  <si>
    <t>LOPEZ ALQUICIRA AXEL</t>
  </si>
  <si>
    <t>LOPEZ CANDIDO ANAID ANDREA</t>
  </si>
  <si>
    <t>LOPEZ MONTES YADID SEBASTIAN</t>
  </si>
  <si>
    <t>LOZANO ZUÑIGA PARIS DAVID</t>
  </si>
  <si>
    <t>MENDOZA HOYOS ALEXIS ARTURO</t>
  </si>
  <si>
    <t>NAVARRETE MURILLO LENIN MAXIMILIANO</t>
  </si>
  <si>
    <t>NAVARRO CESAR JAMES</t>
  </si>
  <si>
    <t>NICOLAS OBREGON DEREK</t>
  </si>
  <si>
    <t>PACHECO ESCOBAR CARLOS ANDRES</t>
  </si>
  <si>
    <t>PEREZ TAKAYANAGUI LOUIS EMILIO</t>
  </si>
  <si>
    <t>PIMENTEL VARGAS MAXIMILIANO</t>
  </si>
  <si>
    <t>PONCE DE LA ROSA ANA REGINA</t>
  </si>
  <si>
    <t>PORTOCARRERO JIMENEZ KAREN</t>
  </si>
  <si>
    <t>REYES HERNANDEZ CRISTIAN GAEL</t>
  </si>
  <si>
    <t>REYES ORTEGA RICARDO</t>
  </si>
  <si>
    <t>RIOS LOPEZ SANTIAGO</t>
  </si>
  <si>
    <t>ROBLES TORIBIO LUIS ANGEL</t>
  </si>
  <si>
    <t>RODRIGUEZ GONZALEZ MARCOS GABRIEL</t>
  </si>
  <si>
    <t>ROMAN HERNANDEZ MARIO ALBERTO</t>
  </si>
  <si>
    <t>ROSAS GUERRERO MARIA FERNANDA</t>
  </si>
  <si>
    <t>RUIZ PEREZ RAUL</t>
  </si>
  <si>
    <t>SANDOVAL OLMOS MANUEL</t>
  </si>
  <si>
    <t>SOSA HERNANDEZ JESSICA</t>
  </si>
  <si>
    <t>SOTOMAYOR SUAREZ EDGAR ANTONIO</t>
  </si>
  <si>
    <t>VELAZQUEZ MURO JUAN PABLO</t>
  </si>
  <si>
    <t>VILLALON CONTRERAS JOSE ANTONIO</t>
  </si>
  <si>
    <t>VITE LOPEZ LIA ASENET</t>
  </si>
  <si>
    <t>Tipo:  T         17:00 - 19:00</t>
  </si>
  <si>
    <t>Martes y Jueves                G - 24</t>
  </si>
  <si>
    <t>Tipo:  T         19:00 - 21:00</t>
  </si>
  <si>
    <t>CASTILLO PASTELIN OCTAVIO</t>
  </si>
  <si>
    <t>CASTILLO PERALTA KEVIN</t>
  </si>
  <si>
    <t>CATARINO CRISTAN LEONARDO</t>
  </si>
  <si>
    <t>CHAPA DIAZ GONZALEZ OSCAR</t>
  </si>
  <si>
    <t>CHAVEZ FONSECA ADRIEL</t>
  </si>
  <si>
    <t>GARCIA VALDEZ ESTEFANIA ARIADNA</t>
  </si>
  <si>
    <t>GONZALEZ HERNANDEZ CRISTOBAL</t>
  </si>
  <si>
    <t>GONZALEZ RAMIREZ ESTEFANIE</t>
  </si>
  <si>
    <t>GONZALEZ SARABIA DANIEL ALEJANDRO</t>
  </si>
  <si>
    <t>GONZALEZ TEMOXTLE RICARDO</t>
  </si>
  <si>
    <t>GRANILLO FLORES BRYAN</t>
  </si>
  <si>
    <t>HEREDIA HERNANDEZ JESUS EDUARDO</t>
  </si>
  <si>
    <t>HERNANDEZ GARCIA JULIO CESAR</t>
  </si>
  <si>
    <t>JIMENEZ PEÑA ANTONIO SAMID</t>
  </si>
  <si>
    <t>MARTINEZ GARCIA GUSTAVO ANDRES</t>
  </si>
  <si>
    <t>MEZA VERGARA DANA JOCABED</t>
  </si>
  <si>
    <t>MORALES DOMINGUEZ JOSUE ARTURO</t>
  </si>
  <si>
    <t>PALI FIGUEROA SANTIAGO</t>
  </si>
  <si>
    <t>RAMIREZ MARTIN EDGAR ALAN</t>
  </si>
  <si>
    <t>REBOLLAR AGUIRRE PERLA CITLALI</t>
  </si>
  <si>
    <t>RODRIGUEZ SEGURA MIGUEL ANGEL</t>
  </si>
  <si>
    <t>ROMERO ALVAREZ IRVING DAVID</t>
  </si>
  <si>
    <t>RUVALCABA AGUILAR JOAQUIN</t>
  </si>
  <si>
    <t>SANCHEZ ACOSTA ANGEL JAVID</t>
  </si>
  <si>
    <t>SANDOVAL ZAMBRANO MARIANA BETHZABE</t>
  </si>
  <si>
    <t>SANTOS VAZQUEZ LEONARDO</t>
  </si>
  <si>
    <t>SILVA GARCIA JORGE ARMANDO</t>
  </si>
  <si>
    <t>SILVA SIMBRON FERNANDA MONSERRAT</t>
  </si>
  <si>
    <t>TEJEDA JIMENEZ ALEXIS AUGUSTO</t>
  </si>
  <si>
    <t>UBALDO ANACLETO LUIS ANTONIO</t>
  </si>
  <si>
    <t>VENTURA RAMIREZ SORAYA</t>
  </si>
  <si>
    <t>VERA CORREA ATLAI NATANAEL</t>
  </si>
  <si>
    <t>VILCHIS ROSALES ROBERTO</t>
  </si>
  <si>
    <t>Calendario de clases de Economía  Semestre 2027 - 1</t>
  </si>
  <si>
    <t>Examen final     Jueves  3 de  Diciembre del 2026  de   4 a 5.30  pm   Salón A-102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</si>
</sst>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/yy;@"/>
    <numFmt numFmtId="165" formatCode="0.0%"/>
    <numFmt numFmtId="166" formatCode="0.000"/>
  </numFmts>
  <fonts count="30" x14ac:knownFonts="1">
    <font>
      <sz val="11"/>
      <color rgb="FF000000"/>
      <name val="Calibri"/>
    </font>
    <font>
      <b/>
      <sz val="11"/>
      <color rgb="FFFFFFFF"/>
      <name val="Calibri"/>
      <family val="2"/>
    </font>
    <font>
      <sz val="11"/>
      <color rgb="FF000000"/>
      <name val="Calibri"/>
      <family val="2"/>
    </font>
    <font>
      <b/>
      <i/>
      <sz val="14"/>
      <color rgb="FF000000"/>
      <name val="Calibri"/>
      <family val="2"/>
    </font>
    <font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b/>
      <sz val="14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3"/>
      <name val="Arial"/>
      <family val="2"/>
    </font>
    <font>
      <sz val="11"/>
      <color rgb="FF000000"/>
      <name val="Calibri"/>
      <family val="2"/>
    </font>
    <font>
      <b/>
      <sz val="14"/>
      <color indexed="17"/>
      <name val="Arial"/>
      <family val="2"/>
    </font>
    <font>
      <b/>
      <sz val="14"/>
      <color indexed="8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2"/>
      <color rgb="FF000000"/>
      <name val="Calibri"/>
      <family val="2"/>
    </font>
    <font>
      <b/>
      <i/>
      <sz val="13"/>
      <name val="Arial"/>
      <family val="2"/>
    </font>
    <font>
      <b/>
      <sz val="14"/>
      <color rgb="FF000000"/>
      <name val="Calibri"/>
      <family val="2"/>
    </font>
    <font>
      <sz val="14"/>
      <color rgb="FF000000"/>
      <name val="Calibri"/>
      <family val="2"/>
    </font>
    <font>
      <sz val="12"/>
      <color rgb="FF222222"/>
      <name val="Arial"/>
      <family val="2"/>
    </font>
    <font>
      <b/>
      <i/>
      <sz val="11"/>
      <color rgb="FF000000"/>
      <name val="Calibri"/>
      <family val="2"/>
    </font>
    <font>
      <b/>
      <i/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rgb="FF000000"/>
      <name val="Calibri"/>
      <family val="2"/>
    </font>
    <font>
      <sz val="12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4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157">
    <xf numFmtId="0" fontId="0" fillId="0" borderId="0" xfId="0"/>
    <xf numFmtId="0" fontId="0" fillId="0" borderId="0" xfId="0" applyAlignment="1">
      <alignment horizontal="center"/>
    </xf>
    <xf numFmtId="0" fontId="4" fillId="0" borderId="1" xfId="0" applyFont="1" applyBorder="1"/>
    <xf numFmtId="0" fontId="5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6" fillId="0" borderId="6" xfId="0" applyFont="1" applyBorder="1" applyAlignment="1">
      <alignment horizontal="center"/>
    </xf>
    <xf numFmtId="0" fontId="6" fillId="0" borderId="0" xfId="0" applyFont="1"/>
    <xf numFmtId="0" fontId="5" fillId="0" borderId="7" xfId="0" applyFont="1" applyBorder="1" applyAlignment="1">
      <alignment horizontal="left" wrapText="1"/>
    </xf>
    <xf numFmtId="0" fontId="5" fillId="0" borderId="0" xfId="0" applyFont="1" applyAlignment="1">
      <alignment horizontal="left" wrapText="1"/>
    </xf>
    <xf numFmtId="0" fontId="5" fillId="0" borderId="8" xfId="0" applyFont="1" applyBorder="1" applyAlignment="1">
      <alignment horizontal="left" wrapText="1"/>
    </xf>
    <xf numFmtId="0" fontId="5" fillId="0" borderId="9" xfId="0" applyFont="1" applyBorder="1" applyAlignment="1">
      <alignment horizontal="left"/>
    </xf>
    <xf numFmtId="0" fontId="5" fillId="0" borderId="10" xfId="0" applyFont="1" applyBorder="1" applyAlignment="1">
      <alignment horizontal="left" wrapText="1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6" fillId="0" borderId="6" xfId="0" applyFont="1" applyBorder="1" applyAlignment="1">
      <alignment horizontal="left"/>
    </xf>
    <xf numFmtId="2" fontId="6" fillId="0" borderId="13" xfId="0" applyNumberFormat="1" applyFont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10" fillId="0" borderId="0" xfId="0" applyFont="1"/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horizontal="left" wrapText="1"/>
    </xf>
    <xf numFmtId="0" fontId="10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11" fillId="0" borderId="0" xfId="0" applyFont="1"/>
    <xf numFmtId="0" fontId="11" fillId="0" borderId="0" xfId="0" applyFont="1" applyAlignment="1">
      <alignment horizontal="center"/>
    </xf>
    <xf numFmtId="0" fontId="1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2" fontId="0" fillId="0" borderId="0" xfId="0" applyNumberFormat="1" applyAlignment="1">
      <alignment horizontal="center"/>
    </xf>
    <xf numFmtId="0" fontId="5" fillId="0" borderId="14" xfId="0" applyFont="1" applyBorder="1" applyAlignment="1">
      <alignment horizontal="center"/>
    </xf>
    <xf numFmtId="0" fontId="13" fillId="0" borderId="6" xfId="0" applyFont="1" applyBorder="1" applyAlignment="1">
      <alignment horizontal="left"/>
    </xf>
    <xf numFmtId="0" fontId="6" fillId="0" borderId="13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13" fillId="0" borderId="0" xfId="0" applyFont="1"/>
    <xf numFmtId="0" fontId="6" fillId="0" borderId="0" xfId="0" applyFont="1" applyAlignment="1">
      <alignment horizontal="center" vertical="center"/>
    </xf>
    <xf numFmtId="9" fontId="6" fillId="0" borderId="17" xfId="1" applyFont="1" applyFill="1" applyBorder="1" applyAlignment="1">
      <alignment horizontal="center"/>
    </xf>
    <xf numFmtId="165" fontId="6" fillId="0" borderId="17" xfId="1" applyNumberFormat="1" applyFont="1" applyFill="1" applyBorder="1" applyAlignment="1">
      <alignment horizontal="center"/>
    </xf>
    <xf numFmtId="0" fontId="6" fillId="0" borderId="2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/>
    </xf>
    <xf numFmtId="0" fontId="8" fillId="0" borderId="0" xfId="0" applyFont="1"/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wrapText="1"/>
    </xf>
    <xf numFmtId="0" fontId="6" fillId="0" borderId="0" xfId="0" applyFont="1" applyAlignment="1">
      <alignment horizontal="center" wrapText="1"/>
    </xf>
    <xf numFmtId="0" fontId="11" fillId="0" borderId="1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15" fontId="6" fillId="0" borderId="17" xfId="0" applyNumberFormat="1" applyFont="1" applyBorder="1" applyAlignment="1">
      <alignment horizontal="center" vertical="center" wrapText="1"/>
    </xf>
    <xf numFmtId="15" fontId="8" fillId="0" borderId="0" xfId="0" applyNumberFormat="1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166" fontId="8" fillId="0" borderId="17" xfId="0" applyNumberFormat="1" applyFont="1" applyBorder="1" applyAlignment="1">
      <alignment horizontal="center" vertical="center"/>
    </xf>
    <xf numFmtId="166" fontId="15" fillId="0" borderId="17" xfId="0" applyNumberFormat="1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2" fontId="8" fillId="0" borderId="28" xfId="0" applyNumberFormat="1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/>
    </xf>
    <xf numFmtId="0" fontId="4" fillId="3" borderId="1" xfId="0" applyFont="1" applyFill="1" applyBorder="1"/>
    <xf numFmtId="0" fontId="4" fillId="3" borderId="1" xfId="0" applyFont="1" applyFill="1" applyBorder="1" applyAlignment="1">
      <alignment horizontal="center"/>
    </xf>
    <xf numFmtId="166" fontId="8" fillId="0" borderId="7" xfId="0" applyNumberFormat="1" applyFont="1" applyBorder="1" applyAlignment="1">
      <alignment horizontal="center" vertical="center"/>
    </xf>
    <xf numFmtId="166" fontId="15" fillId="0" borderId="7" xfId="0" applyNumberFormat="1" applyFont="1" applyBorder="1" applyAlignment="1">
      <alignment horizontal="center" vertical="center"/>
    </xf>
    <xf numFmtId="2" fontId="8" fillId="0" borderId="31" xfId="0" applyNumberFormat="1" applyFont="1" applyBorder="1" applyAlignment="1">
      <alignment horizontal="center" vertical="center"/>
    </xf>
    <xf numFmtId="2" fontId="8" fillId="0" borderId="32" xfId="0" applyNumberFormat="1" applyFont="1" applyBorder="1" applyAlignment="1">
      <alignment horizontal="center" vertical="center"/>
    </xf>
    <xf numFmtId="2" fontId="8" fillId="0" borderId="33" xfId="0" applyNumberFormat="1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2" fontId="5" fillId="0" borderId="14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21" fillId="0" borderId="0" xfId="0" applyNumberFormat="1" applyFont="1" applyAlignment="1">
      <alignment horizontal="center"/>
    </xf>
    <xf numFmtId="0" fontId="8" fillId="0" borderId="31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/>
    </xf>
    <xf numFmtId="2" fontId="8" fillId="5" borderId="11" xfId="0" applyNumberFormat="1" applyFont="1" applyFill="1" applyBorder="1" applyAlignment="1">
      <alignment horizontal="center" vertical="center"/>
    </xf>
    <xf numFmtId="0" fontId="8" fillId="5" borderId="14" xfId="0" applyFont="1" applyFill="1" applyBorder="1" applyAlignment="1">
      <alignment horizontal="center" vertical="center"/>
    </xf>
    <xf numFmtId="2" fontId="8" fillId="5" borderId="29" xfId="0" applyNumberFormat="1" applyFont="1" applyFill="1" applyBorder="1" applyAlignment="1">
      <alignment horizontal="center" vertical="center"/>
    </xf>
    <xf numFmtId="0" fontId="8" fillId="5" borderId="30" xfId="0" applyFont="1" applyFill="1" applyBorder="1" applyAlignment="1">
      <alignment horizontal="center" vertical="center"/>
    </xf>
    <xf numFmtId="0" fontId="8" fillId="5" borderId="16" xfId="0" applyFont="1" applyFill="1" applyBorder="1" applyAlignment="1">
      <alignment horizontal="center" vertical="center"/>
    </xf>
    <xf numFmtId="0" fontId="8" fillId="5" borderId="0" xfId="0" applyFont="1" applyFill="1"/>
    <xf numFmtId="0" fontId="19" fillId="0" borderId="1" xfId="0" applyFont="1" applyBorder="1"/>
    <xf numFmtId="0" fontId="16" fillId="0" borderId="5" xfId="0" applyFont="1" applyBorder="1" applyAlignment="1">
      <alignment horizontal="center" wrapText="1"/>
    </xf>
    <xf numFmtId="0" fontId="22" fillId="0" borderId="2" xfId="0" applyFont="1" applyBorder="1" applyAlignment="1">
      <alignment horizontal="center"/>
    </xf>
    <xf numFmtId="164" fontId="20" fillId="3" borderId="17" xfId="0" applyNumberFormat="1" applyFont="1" applyFill="1" applyBorder="1" applyAlignment="1">
      <alignment horizontal="center" vertical="center" wrapText="1"/>
    </xf>
    <xf numFmtId="0" fontId="23" fillId="0" borderId="0" xfId="0" applyFont="1"/>
    <xf numFmtId="0" fontId="25" fillId="0" borderId="0" xfId="0" applyFont="1" applyAlignment="1">
      <alignment horizontal="center"/>
    </xf>
    <xf numFmtId="0" fontId="26" fillId="0" borderId="1" xfId="0" applyFont="1" applyBorder="1" applyAlignment="1">
      <alignment horizontal="center"/>
    </xf>
    <xf numFmtId="0" fontId="27" fillId="0" borderId="1" xfId="0" applyFont="1" applyBorder="1" applyAlignment="1">
      <alignment horizontal="center"/>
    </xf>
    <xf numFmtId="0" fontId="19" fillId="4" borderId="29" xfId="0" applyFont="1" applyFill="1" applyBorder="1"/>
    <xf numFmtId="0" fontId="19" fillId="4" borderId="13" xfId="0" applyFont="1" applyFill="1" applyBorder="1"/>
    <xf numFmtId="0" fontId="9" fillId="5" borderId="0" xfId="0" applyFont="1" applyFill="1" applyAlignment="1">
      <alignment horizontal="left"/>
    </xf>
    <xf numFmtId="0" fontId="9" fillId="2" borderId="1" xfId="0" applyFont="1" applyFill="1" applyBorder="1" applyAlignment="1">
      <alignment horizontal="center"/>
    </xf>
    <xf numFmtId="0" fontId="28" fillId="0" borderId="0" xfId="0" applyFont="1" applyAlignment="1">
      <alignment horizontal="center"/>
    </xf>
    <xf numFmtId="0" fontId="28" fillId="0" borderId="0" xfId="0" applyFont="1"/>
    <xf numFmtId="2" fontId="10" fillId="0" borderId="11" xfId="0" applyNumberFormat="1" applyFont="1" applyBorder="1" applyAlignment="1">
      <alignment horizontal="center"/>
    </xf>
    <xf numFmtId="2" fontId="10" fillId="0" borderId="12" xfId="0" applyNumberFormat="1" applyFont="1" applyBorder="1" applyAlignment="1">
      <alignment horizontal="center"/>
    </xf>
    <xf numFmtId="2" fontId="10" fillId="0" borderId="14" xfId="0" applyNumberFormat="1" applyFont="1" applyBorder="1" applyAlignment="1">
      <alignment horizontal="center"/>
    </xf>
    <xf numFmtId="2" fontId="10" fillId="0" borderId="29" xfId="0" applyNumberFormat="1" applyFont="1" applyBorder="1" applyAlignment="1">
      <alignment horizontal="center"/>
    </xf>
    <xf numFmtId="2" fontId="10" fillId="0" borderId="1" xfId="0" applyNumberFormat="1" applyFont="1" applyBorder="1" applyAlignment="1">
      <alignment horizontal="center"/>
    </xf>
    <xf numFmtId="2" fontId="10" fillId="0" borderId="30" xfId="0" applyNumberFormat="1" applyFont="1" applyBorder="1" applyAlignment="1">
      <alignment horizontal="center"/>
    </xf>
    <xf numFmtId="2" fontId="10" fillId="0" borderId="13" xfId="0" applyNumberFormat="1" applyFont="1" applyBorder="1" applyAlignment="1">
      <alignment horizontal="center"/>
    </xf>
    <xf numFmtId="2" fontId="10" fillId="0" borderId="15" xfId="0" applyNumberFormat="1" applyFont="1" applyBorder="1" applyAlignment="1">
      <alignment horizontal="center"/>
    </xf>
    <xf numFmtId="2" fontId="10" fillId="0" borderId="16" xfId="0" applyNumberFormat="1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2" fontId="9" fillId="0" borderId="13" xfId="0" applyNumberFormat="1" applyFont="1" applyBorder="1" applyAlignment="1">
      <alignment horizontal="center"/>
    </xf>
    <xf numFmtId="2" fontId="9" fillId="0" borderId="15" xfId="0" applyNumberFormat="1" applyFont="1" applyBorder="1" applyAlignment="1">
      <alignment horizontal="center"/>
    </xf>
    <xf numFmtId="2" fontId="9" fillId="0" borderId="16" xfId="0" applyNumberFormat="1" applyFont="1" applyBorder="1" applyAlignment="1">
      <alignment horizontal="center"/>
    </xf>
    <xf numFmtId="0" fontId="19" fillId="5" borderId="29" xfId="0" applyFont="1" applyFill="1" applyBorder="1"/>
    <xf numFmtId="0" fontId="9" fillId="3" borderId="1" xfId="0" applyFont="1" applyFill="1" applyBorder="1"/>
    <xf numFmtId="0" fontId="29" fillId="4" borderId="1" xfId="0" applyFont="1" applyFill="1" applyBorder="1" applyAlignment="1"/>
    <xf numFmtId="0" fontId="22" fillId="4" borderId="1" xfId="0" applyFont="1" applyFill="1" applyBorder="1" applyAlignment="1"/>
    <xf numFmtId="0" fontId="19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8" fillId="0" borderId="9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19" fillId="0" borderId="28" xfId="0" applyFont="1" applyBorder="1" applyAlignment="1">
      <alignment horizontal="center"/>
    </xf>
    <xf numFmtId="17" fontId="8" fillId="0" borderId="18" xfId="0" applyNumberFormat="1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17" fontId="8" fillId="0" borderId="3" xfId="0" applyNumberFormat="1" applyFont="1" applyBorder="1" applyAlignment="1">
      <alignment horizontal="center" vertical="center" wrapText="1"/>
    </xf>
    <xf numFmtId="17" fontId="8" fillId="0" borderId="4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7" fillId="0" borderId="0" xfId="0" applyFont="1" applyAlignment="1">
      <alignment horizontal="center" vertical="center" wrapText="1"/>
    </xf>
    <xf numFmtId="0" fontId="24" fillId="0" borderId="0" xfId="0" applyFont="1"/>
    <xf numFmtId="0" fontId="4" fillId="0" borderId="1" xfId="0" applyFont="1" applyFill="1" applyBorder="1" applyAlignment="1">
      <alignment horizontal="center"/>
    </xf>
    <xf numFmtId="14" fontId="4" fillId="0" borderId="1" xfId="0" applyNumberFormat="1" applyFont="1" applyFill="1" applyBorder="1" applyAlignment="1">
      <alignment horizontal="center"/>
    </xf>
    <xf numFmtId="0" fontId="4" fillId="0" borderId="1" xfId="0" applyFont="1" applyFill="1" applyBorder="1"/>
    <xf numFmtId="14" fontId="4" fillId="6" borderId="1" xfId="0" applyNumberFormat="1" applyFont="1" applyFill="1" applyBorder="1" applyAlignment="1">
      <alignment horizontal="center"/>
    </xf>
    <xf numFmtId="0" fontId="4" fillId="6" borderId="1" xfId="0" applyFont="1" applyFill="1" applyBorder="1"/>
    <xf numFmtId="14" fontId="8" fillId="3" borderId="1" xfId="0" applyNumberFormat="1" applyFont="1" applyFill="1" applyBorder="1" applyAlignment="1">
      <alignment horizontal="center"/>
    </xf>
  </cellXfs>
  <cellStyles count="4">
    <cellStyle name="Normal" xfId="0" builtinId="0"/>
    <cellStyle name="Normal 2" xfId="2"/>
    <cellStyle name="Porcentaje" xfId="1" builtinId="5"/>
    <cellStyle name="Porcentaje 2" xfId="3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AO302"/>
  <sheetViews>
    <sheetView topLeftCell="A34" zoomScale="90" zoomScaleNormal="90" workbookViewId="0">
      <pane xSplit="4" topLeftCell="E1" activePane="topRight" state="frozen"/>
      <selection pane="topRight" activeCell="AI3" sqref="AI3"/>
    </sheetView>
  </sheetViews>
  <sheetFormatPr baseColWidth="10" defaultRowHeight="15.6" x14ac:dyDescent="0.3"/>
  <cols>
    <col min="1" max="1" width="4.33203125" customWidth="1"/>
    <col min="2" max="2" width="4.6640625" style="1" customWidth="1"/>
    <col min="3" max="3" width="40.33203125" bestFit="1" customWidth="1"/>
    <col min="4" max="4" width="7.6640625" style="6" customWidth="1"/>
    <col min="5" max="5" width="3.44140625" style="6" customWidth="1"/>
    <col min="6" max="8" width="3.5546875" style="6" customWidth="1"/>
    <col min="9" max="9" width="3.6640625" style="6" customWidth="1"/>
    <col min="10" max="10" width="2.88671875" style="10" customWidth="1"/>
    <col min="11" max="12" width="2.44140625" style="10" customWidth="1"/>
    <col min="13" max="15" width="3.6640625" style="10" customWidth="1"/>
    <col min="16" max="16" width="2.6640625" style="10" customWidth="1"/>
    <col min="17" max="18" width="2.44140625" style="10" customWidth="1"/>
    <col min="19" max="21" width="3.6640625" style="10" customWidth="1"/>
    <col min="22" max="22" width="2.5546875" style="10" customWidth="1"/>
    <col min="23" max="24" width="2.44140625" style="10" customWidth="1"/>
    <col min="25" max="27" width="3.6640625" style="10" customWidth="1"/>
    <col min="28" max="28" width="4.6640625" style="10" customWidth="1"/>
    <col min="29" max="29" width="9.109375" style="10" bestFit="1" customWidth="1"/>
    <col min="30" max="30" width="2.44140625" style="10" customWidth="1"/>
    <col min="31" max="31" width="10.33203125" style="10" bestFit="1" customWidth="1"/>
    <col min="32" max="32" width="2.6640625" style="10" customWidth="1"/>
    <col min="33" max="33" width="10.33203125" style="10" bestFit="1" customWidth="1"/>
    <col min="34" max="34" width="2.6640625" style="10" customWidth="1"/>
    <col min="35" max="35" width="12.33203125" style="10" customWidth="1"/>
    <col min="36" max="36" width="4.44140625" style="10" customWidth="1"/>
    <col min="37" max="37" width="13.5546875" style="10" bestFit="1" customWidth="1"/>
    <col min="38" max="38" width="7.6640625" style="10" bestFit="1" customWidth="1"/>
    <col min="39" max="39" width="12" style="6" bestFit="1" customWidth="1"/>
    <col min="40" max="41" width="10" style="10" customWidth="1"/>
  </cols>
  <sheetData>
    <row r="1" spans="2:41" ht="18" thickBot="1" x14ac:dyDescent="0.35">
      <c r="D1" s="37"/>
      <c r="E1" s="37"/>
      <c r="F1" s="37"/>
      <c r="G1" s="37"/>
      <c r="H1" s="37"/>
      <c r="I1" s="37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37"/>
      <c r="AN1" s="56"/>
      <c r="AO1" s="56"/>
    </row>
    <row r="2" spans="2:41" ht="18" thickBot="1" x14ac:dyDescent="0.35">
      <c r="B2" s="57" t="s">
        <v>0</v>
      </c>
      <c r="C2" s="104" t="s">
        <v>1</v>
      </c>
      <c r="D2" s="58"/>
      <c r="E2" s="58"/>
      <c r="F2" s="37"/>
      <c r="G2" s="37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56" t="s">
        <v>36</v>
      </c>
      <c r="AD2" s="56"/>
      <c r="AE2" s="56" t="s">
        <v>36</v>
      </c>
      <c r="AF2" s="56"/>
      <c r="AG2" s="56" t="s">
        <v>36</v>
      </c>
      <c r="AH2" s="56"/>
      <c r="AI2" s="107">
        <v>46359</v>
      </c>
      <c r="AJ2" s="56"/>
      <c r="AK2" s="56"/>
      <c r="AL2" s="56"/>
      <c r="AM2" s="56"/>
      <c r="AN2" s="56"/>
      <c r="AO2" s="56"/>
    </row>
    <row r="3" spans="2:41" ht="31.8" thickBot="1" x14ac:dyDescent="0.4">
      <c r="B3" s="57" t="s">
        <v>2</v>
      </c>
      <c r="C3" s="136" t="s">
        <v>163</v>
      </c>
      <c r="D3" s="37"/>
      <c r="E3" s="37"/>
      <c r="F3" s="37"/>
      <c r="G3" s="37"/>
      <c r="H3" s="37"/>
      <c r="I3" s="37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59" t="s">
        <v>64</v>
      </c>
      <c r="AD3" s="39"/>
      <c r="AE3" s="59" t="s">
        <v>65</v>
      </c>
      <c r="AF3" s="60"/>
      <c r="AG3" s="59" t="s">
        <v>66</v>
      </c>
      <c r="AH3" s="60"/>
      <c r="AI3" s="59" t="s">
        <v>67</v>
      </c>
      <c r="AJ3" s="61"/>
      <c r="AK3" s="62" t="s">
        <v>68</v>
      </c>
      <c r="AL3" s="56"/>
      <c r="AM3" s="38">
        <f>7*0.95</f>
        <v>6.6499999999999995</v>
      </c>
      <c r="AN3" s="38">
        <v>9.5</v>
      </c>
      <c r="AO3" s="37"/>
    </row>
    <row r="4" spans="2:41" ht="18" thickBot="1" x14ac:dyDescent="0.35">
      <c r="B4" s="57" t="s">
        <v>3</v>
      </c>
      <c r="C4" s="104" t="s">
        <v>4</v>
      </c>
      <c r="D4" s="135" t="s">
        <v>87</v>
      </c>
      <c r="E4" s="37"/>
      <c r="F4" s="37"/>
      <c r="G4" s="37"/>
      <c r="H4" s="37"/>
      <c r="I4" s="37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44">
        <v>0.1</v>
      </c>
      <c r="AD4" s="6"/>
      <c r="AE4" s="45">
        <v>0.3</v>
      </c>
      <c r="AF4" s="6" t="s">
        <v>36</v>
      </c>
      <c r="AG4" s="45">
        <v>0.3</v>
      </c>
      <c r="AH4" s="6"/>
      <c r="AI4" s="63" t="s">
        <v>69</v>
      </c>
      <c r="AJ4" s="37"/>
      <c r="AK4" s="37" t="s">
        <v>36</v>
      </c>
      <c r="AL4" s="56"/>
      <c r="AM4" s="37">
        <f>7*0.85</f>
        <v>5.95</v>
      </c>
      <c r="AN4" s="37" t="s">
        <v>70</v>
      </c>
      <c r="AO4" s="37">
        <v>8</v>
      </c>
    </row>
    <row r="5" spans="2:41" ht="31.8" thickBot="1" x14ac:dyDescent="0.35">
      <c r="B5" s="57" t="s">
        <v>7</v>
      </c>
      <c r="C5" s="138" t="s">
        <v>164</v>
      </c>
      <c r="D5" s="139" t="s">
        <v>85</v>
      </c>
      <c r="E5" s="37"/>
      <c r="F5" s="141" t="s">
        <v>81</v>
      </c>
      <c r="G5" s="142"/>
      <c r="H5" s="142"/>
      <c r="I5" s="142"/>
      <c r="J5" s="40"/>
      <c r="K5" s="143" t="s">
        <v>82</v>
      </c>
      <c r="L5" s="144"/>
      <c r="M5" s="145"/>
      <c r="N5" s="145"/>
      <c r="O5" s="145"/>
      <c r="P5" s="40"/>
      <c r="Q5" s="143" t="s">
        <v>83</v>
      </c>
      <c r="R5" s="144"/>
      <c r="S5" s="145"/>
      <c r="T5" s="145"/>
      <c r="U5" s="145"/>
      <c r="V5" s="40"/>
      <c r="W5" s="143" t="s">
        <v>84</v>
      </c>
      <c r="X5" s="144"/>
      <c r="Y5" s="145"/>
      <c r="Z5" s="145"/>
      <c r="AA5" s="145"/>
      <c r="AB5" s="40"/>
      <c r="AC5" s="64" t="s">
        <v>71</v>
      </c>
      <c r="AD5" s="39"/>
      <c r="AE5" s="64" t="s">
        <v>10</v>
      </c>
      <c r="AF5" s="64"/>
      <c r="AG5" s="64" t="s">
        <v>10</v>
      </c>
      <c r="AH5" s="64"/>
      <c r="AI5" s="64" t="s">
        <v>10</v>
      </c>
      <c r="AJ5" s="65"/>
      <c r="AK5" s="64" t="s">
        <v>72</v>
      </c>
      <c r="AL5" s="60" t="s">
        <v>73</v>
      </c>
      <c r="AM5" s="56"/>
      <c r="AN5" s="56"/>
      <c r="AO5" s="56"/>
    </row>
    <row r="6" spans="2:41" ht="18" thickBot="1" x14ac:dyDescent="0.35">
      <c r="B6" s="57" t="s">
        <v>5</v>
      </c>
      <c r="C6" s="57" t="s">
        <v>6</v>
      </c>
      <c r="D6" s="137" t="s">
        <v>86</v>
      </c>
      <c r="E6"/>
      <c r="F6" s="50"/>
      <c r="G6" s="51"/>
      <c r="H6" s="52"/>
      <c r="I6" s="52"/>
      <c r="J6" s="39"/>
      <c r="K6" s="50"/>
      <c r="L6" s="52"/>
      <c r="M6" s="53">
        <v>19</v>
      </c>
      <c r="N6" s="50"/>
      <c r="O6" s="54"/>
      <c r="P6" s="39"/>
      <c r="Q6" s="50"/>
      <c r="R6" s="52"/>
      <c r="S6" s="53">
        <v>10</v>
      </c>
      <c r="T6" s="50"/>
      <c r="U6" s="53"/>
      <c r="V6" s="39" t="s">
        <v>36</v>
      </c>
      <c r="W6" s="50"/>
      <c r="X6" s="53"/>
      <c r="Y6" s="53">
        <v>12</v>
      </c>
      <c r="Z6" s="53">
        <v>19</v>
      </c>
      <c r="AA6" s="53" t="s">
        <v>36</v>
      </c>
      <c r="AB6" s="72"/>
      <c r="AC6" s="46">
        <v>0.1</v>
      </c>
      <c r="AD6" s="39"/>
      <c r="AE6" s="47">
        <v>0.3</v>
      </c>
      <c r="AF6" s="48"/>
      <c r="AG6" s="47">
        <v>0.3</v>
      </c>
      <c r="AH6" s="49"/>
      <c r="AI6" s="47">
        <v>0.3</v>
      </c>
      <c r="AJ6" s="43"/>
      <c r="AK6" s="43">
        <f>0.7*0.875</f>
        <v>0.61249999999999993</v>
      </c>
      <c r="AL6" s="43"/>
      <c r="AM6" s="38"/>
      <c r="AN6" s="38"/>
      <c r="AO6" s="38"/>
    </row>
    <row r="7" spans="2:41" ht="18" thickBot="1" x14ac:dyDescent="0.35">
      <c r="D7" s="58"/>
      <c r="E7"/>
      <c r="F7" s="38" t="s">
        <v>36</v>
      </c>
      <c r="G7" s="38"/>
      <c r="H7" s="38"/>
      <c r="I7" s="38"/>
      <c r="J7" s="72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66"/>
      <c r="AC7" s="83"/>
      <c r="AD7" s="38"/>
      <c r="AE7" s="83"/>
      <c r="AF7" s="84"/>
      <c r="AG7" s="83"/>
      <c r="AH7" s="38"/>
      <c r="AI7" s="83"/>
      <c r="AJ7" s="38"/>
      <c r="AK7" s="68"/>
      <c r="AL7" s="67" t="s">
        <v>36</v>
      </c>
      <c r="AM7" s="38"/>
      <c r="AN7" s="38"/>
      <c r="AO7" s="38"/>
    </row>
    <row r="8" spans="2:41" ht="18.600000000000001" thickBot="1" x14ac:dyDescent="0.4">
      <c r="B8" s="106">
        <v>1</v>
      </c>
      <c r="C8" s="133" t="s">
        <v>124</v>
      </c>
      <c r="D8" s="105"/>
      <c r="E8" s="96"/>
      <c r="F8" s="77"/>
      <c r="G8" s="78"/>
      <c r="H8" s="78"/>
      <c r="I8" s="79"/>
      <c r="J8" s="58"/>
      <c r="K8" s="77"/>
      <c r="L8" s="78"/>
      <c r="M8" s="78"/>
      <c r="N8" s="78"/>
      <c r="O8" s="79"/>
      <c r="P8" s="58"/>
      <c r="Q8" s="77"/>
      <c r="R8" s="78"/>
      <c r="S8" s="78"/>
      <c r="T8" s="78"/>
      <c r="U8" s="79"/>
      <c r="V8" s="58"/>
      <c r="W8" s="77"/>
      <c r="X8" s="78"/>
      <c r="Y8" s="78"/>
      <c r="Z8" s="78"/>
      <c r="AA8" s="79"/>
      <c r="AB8" s="58"/>
      <c r="AC8" s="94"/>
      <c r="AD8" s="92"/>
      <c r="AE8" s="85"/>
      <c r="AF8" s="85"/>
      <c r="AG8" s="85"/>
      <c r="AH8" s="85"/>
      <c r="AI8" s="86"/>
      <c r="AJ8" s="88"/>
      <c r="AK8" s="98">
        <f t="shared" ref="AK8:AK51" si="0">AC8*$AC$6+AE8*$AE$6+AG8*$AG$6+AI8*$AI$6</f>
        <v>0</v>
      </c>
      <c r="AL8" s="99"/>
      <c r="AM8" s="38"/>
      <c r="AN8" s="38"/>
      <c r="AO8" s="38"/>
    </row>
    <row r="9" spans="2:41" ht="18.600000000000001" thickBot="1" x14ac:dyDescent="0.4">
      <c r="B9" s="106">
        <v>2</v>
      </c>
      <c r="C9" s="133" t="s">
        <v>125</v>
      </c>
      <c r="D9" s="105"/>
      <c r="E9" s="96"/>
      <c r="F9" s="69"/>
      <c r="G9" s="70"/>
      <c r="H9" s="70"/>
      <c r="I9" s="71"/>
      <c r="J9" s="58"/>
      <c r="K9" s="69"/>
      <c r="L9" s="70"/>
      <c r="M9" s="70"/>
      <c r="N9" s="70"/>
      <c r="O9" s="71"/>
      <c r="P9" s="58"/>
      <c r="Q9" s="69"/>
      <c r="R9" s="70"/>
      <c r="S9" s="70"/>
      <c r="T9" s="70"/>
      <c r="U9" s="71"/>
      <c r="V9" s="58"/>
      <c r="W9" s="69"/>
      <c r="X9" s="70"/>
      <c r="Y9" s="70"/>
      <c r="Z9" s="70"/>
      <c r="AA9" s="71"/>
      <c r="AB9" s="58"/>
      <c r="AC9" s="95"/>
      <c r="AD9" s="93"/>
      <c r="AE9" s="73"/>
      <c r="AF9" s="73"/>
      <c r="AG9" s="73"/>
      <c r="AH9" s="73"/>
      <c r="AI9" s="87"/>
      <c r="AJ9" s="88"/>
      <c r="AK9" s="100">
        <f t="shared" si="0"/>
        <v>0</v>
      </c>
      <c r="AL9" s="101"/>
      <c r="AM9" s="38"/>
      <c r="AN9" s="38"/>
      <c r="AO9" s="38"/>
    </row>
    <row r="10" spans="2:41" ht="18.600000000000001" thickBot="1" x14ac:dyDescent="0.4">
      <c r="B10" s="106">
        <v>3</v>
      </c>
      <c r="C10" s="133" t="s">
        <v>126</v>
      </c>
      <c r="D10" s="105"/>
      <c r="E10" s="96"/>
      <c r="F10" s="69"/>
      <c r="G10" s="70"/>
      <c r="H10" s="70"/>
      <c r="I10" s="71"/>
      <c r="J10" s="58"/>
      <c r="K10" s="69"/>
      <c r="L10" s="70"/>
      <c r="M10" s="70"/>
      <c r="N10" s="70"/>
      <c r="O10" s="71"/>
      <c r="P10" s="58"/>
      <c r="Q10" s="69"/>
      <c r="R10" s="70"/>
      <c r="S10" s="70"/>
      <c r="T10" s="70"/>
      <c r="U10" s="71"/>
      <c r="V10" s="58"/>
      <c r="W10" s="69"/>
      <c r="X10" s="70"/>
      <c r="Y10" s="70"/>
      <c r="Z10" s="70"/>
      <c r="AA10" s="71"/>
      <c r="AB10" s="58"/>
      <c r="AC10" s="95"/>
      <c r="AD10" s="93"/>
      <c r="AE10" s="73"/>
      <c r="AF10" s="73"/>
      <c r="AG10" s="73"/>
      <c r="AH10" s="73"/>
      <c r="AI10" s="87"/>
      <c r="AJ10" s="88"/>
      <c r="AK10" s="100">
        <f t="shared" si="0"/>
        <v>0</v>
      </c>
      <c r="AL10" s="101"/>
      <c r="AM10" s="38"/>
      <c r="AN10" s="38"/>
      <c r="AO10" s="38"/>
    </row>
    <row r="11" spans="2:41" ht="18.600000000000001" thickBot="1" x14ac:dyDescent="0.4">
      <c r="B11" s="106">
        <v>4</v>
      </c>
      <c r="C11" s="133" t="s">
        <v>127</v>
      </c>
      <c r="D11" s="105"/>
      <c r="E11" s="96"/>
      <c r="F11" s="69"/>
      <c r="G11" s="70"/>
      <c r="H11" s="70"/>
      <c r="I11" s="71"/>
      <c r="J11" s="58"/>
      <c r="K11" s="69"/>
      <c r="L11" s="70"/>
      <c r="M11" s="70"/>
      <c r="N11" s="70"/>
      <c r="O11" s="71"/>
      <c r="P11" s="58"/>
      <c r="Q11" s="69"/>
      <c r="R11" s="70"/>
      <c r="S11" s="70"/>
      <c r="T11" s="70"/>
      <c r="U11" s="71"/>
      <c r="V11" s="58"/>
      <c r="W11" s="69"/>
      <c r="X11" s="70"/>
      <c r="Y11" s="70"/>
      <c r="Z11" s="70"/>
      <c r="AA11" s="71"/>
      <c r="AB11" s="58"/>
      <c r="AC11" s="95"/>
      <c r="AD11" s="93"/>
      <c r="AE11" s="73"/>
      <c r="AF11" s="73"/>
      <c r="AG11" s="73"/>
      <c r="AH11" s="73"/>
      <c r="AI11" s="87"/>
      <c r="AJ11" s="88"/>
      <c r="AK11" s="100">
        <f t="shared" si="0"/>
        <v>0</v>
      </c>
      <c r="AL11" s="101"/>
      <c r="AM11" s="38"/>
      <c r="AN11" s="38"/>
      <c r="AO11" s="38"/>
    </row>
    <row r="12" spans="2:41" ht="18" customHeight="1" thickBot="1" x14ac:dyDescent="0.4">
      <c r="B12" s="106">
        <v>5</v>
      </c>
      <c r="C12" s="133" t="s">
        <v>128</v>
      </c>
      <c r="D12" s="105"/>
      <c r="E12" s="96"/>
      <c r="F12" s="69"/>
      <c r="G12" s="70"/>
      <c r="H12" s="70"/>
      <c r="I12" s="71"/>
      <c r="J12" s="58"/>
      <c r="K12" s="69"/>
      <c r="L12" s="70"/>
      <c r="M12" s="70"/>
      <c r="N12" s="70"/>
      <c r="O12" s="71"/>
      <c r="P12" s="58"/>
      <c r="Q12" s="69"/>
      <c r="R12" s="70"/>
      <c r="S12" s="70"/>
      <c r="T12" s="70"/>
      <c r="U12" s="71"/>
      <c r="V12" s="58"/>
      <c r="W12" s="69"/>
      <c r="X12" s="70"/>
      <c r="Y12" s="70"/>
      <c r="Z12" s="70"/>
      <c r="AA12" s="71"/>
      <c r="AB12" s="58"/>
      <c r="AC12" s="95"/>
      <c r="AD12" s="93"/>
      <c r="AE12" s="73"/>
      <c r="AF12" s="73"/>
      <c r="AG12" s="73"/>
      <c r="AH12" s="73"/>
      <c r="AI12" s="87"/>
      <c r="AJ12" s="88"/>
      <c r="AK12" s="100">
        <f t="shared" si="0"/>
        <v>0</v>
      </c>
      <c r="AL12" s="101"/>
      <c r="AM12" s="38"/>
      <c r="AN12" s="38"/>
      <c r="AO12" s="38"/>
    </row>
    <row r="13" spans="2:41" ht="18.600000000000001" thickBot="1" x14ac:dyDescent="0.4">
      <c r="B13" s="106">
        <v>6</v>
      </c>
      <c r="C13" s="133" t="s">
        <v>129</v>
      </c>
      <c r="D13" s="105"/>
      <c r="E13" s="96"/>
      <c r="F13" s="69"/>
      <c r="G13" s="70"/>
      <c r="H13" s="70"/>
      <c r="I13" s="71"/>
      <c r="J13" s="58"/>
      <c r="K13" s="69"/>
      <c r="L13" s="70"/>
      <c r="M13" s="70"/>
      <c r="N13" s="70"/>
      <c r="O13" s="71"/>
      <c r="P13" s="58"/>
      <c r="Q13" s="69"/>
      <c r="R13" s="70"/>
      <c r="S13" s="70"/>
      <c r="T13" s="70"/>
      <c r="U13" s="71"/>
      <c r="V13" s="58"/>
      <c r="W13" s="69"/>
      <c r="X13" s="70"/>
      <c r="Y13" s="70"/>
      <c r="Z13" s="70"/>
      <c r="AA13" s="71"/>
      <c r="AB13" s="58"/>
      <c r="AC13" s="95"/>
      <c r="AD13" s="93"/>
      <c r="AE13" s="73"/>
      <c r="AF13" s="73"/>
      <c r="AG13" s="73"/>
      <c r="AH13" s="73"/>
      <c r="AI13" s="87"/>
      <c r="AJ13" s="88"/>
      <c r="AK13" s="100">
        <f t="shared" si="0"/>
        <v>0</v>
      </c>
      <c r="AL13" s="101"/>
      <c r="AM13" s="38"/>
      <c r="AN13" s="38"/>
      <c r="AO13" s="38"/>
    </row>
    <row r="14" spans="2:41" ht="18.600000000000001" thickBot="1" x14ac:dyDescent="0.4">
      <c r="B14" s="106">
        <v>7</v>
      </c>
      <c r="C14" s="133" t="s">
        <v>130</v>
      </c>
      <c r="D14" s="105"/>
      <c r="E14" s="96"/>
      <c r="F14" s="69"/>
      <c r="G14" s="70"/>
      <c r="H14" s="70"/>
      <c r="I14" s="71"/>
      <c r="J14" s="58"/>
      <c r="K14" s="69"/>
      <c r="L14" s="70"/>
      <c r="M14" s="70"/>
      <c r="N14" s="70"/>
      <c r="O14" s="71"/>
      <c r="P14" s="58"/>
      <c r="Q14" s="69"/>
      <c r="R14" s="70"/>
      <c r="S14" s="70"/>
      <c r="T14" s="70"/>
      <c r="U14" s="71"/>
      <c r="V14" s="58"/>
      <c r="W14" s="69"/>
      <c r="X14" s="70"/>
      <c r="Y14" s="70"/>
      <c r="Z14" s="70"/>
      <c r="AA14" s="71"/>
      <c r="AB14" s="58"/>
      <c r="AC14" s="95"/>
      <c r="AD14" s="93"/>
      <c r="AE14" s="73"/>
      <c r="AF14" s="73"/>
      <c r="AG14" s="73"/>
      <c r="AH14" s="73"/>
      <c r="AI14" s="87"/>
      <c r="AJ14" s="88"/>
      <c r="AK14" s="100">
        <f t="shared" si="0"/>
        <v>0</v>
      </c>
      <c r="AL14" s="101"/>
      <c r="AM14" s="38"/>
      <c r="AN14" s="38"/>
      <c r="AO14" s="38"/>
    </row>
    <row r="15" spans="2:41" ht="18.600000000000001" thickBot="1" x14ac:dyDescent="0.4">
      <c r="B15" s="106">
        <v>8</v>
      </c>
      <c r="C15" s="133" t="s">
        <v>131</v>
      </c>
      <c r="D15" s="105"/>
      <c r="E15" s="96"/>
      <c r="F15" s="69"/>
      <c r="G15" s="70"/>
      <c r="H15" s="70"/>
      <c r="I15" s="71"/>
      <c r="J15" s="58"/>
      <c r="K15" s="69"/>
      <c r="L15" s="70"/>
      <c r="M15" s="70"/>
      <c r="N15" s="70"/>
      <c r="O15" s="71"/>
      <c r="P15" s="58"/>
      <c r="Q15" s="69"/>
      <c r="R15" s="70"/>
      <c r="S15" s="70"/>
      <c r="T15" s="70"/>
      <c r="U15" s="71"/>
      <c r="V15" s="58"/>
      <c r="W15" s="69"/>
      <c r="X15" s="70"/>
      <c r="Y15" s="70"/>
      <c r="Z15" s="70"/>
      <c r="AA15" s="71"/>
      <c r="AB15" s="58"/>
      <c r="AC15" s="95"/>
      <c r="AD15" s="93"/>
      <c r="AE15" s="73"/>
      <c r="AF15" s="73"/>
      <c r="AG15" s="73"/>
      <c r="AH15" s="73"/>
      <c r="AI15" s="87"/>
      <c r="AJ15" s="88"/>
      <c r="AK15" s="100">
        <f t="shared" si="0"/>
        <v>0</v>
      </c>
      <c r="AL15" s="101"/>
      <c r="AM15" s="38"/>
      <c r="AN15" s="38"/>
      <c r="AO15" s="38"/>
    </row>
    <row r="16" spans="2:41" ht="18.600000000000001" thickBot="1" x14ac:dyDescent="0.4">
      <c r="B16" s="106">
        <v>9</v>
      </c>
      <c r="C16" s="133" t="s">
        <v>132</v>
      </c>
      <c r="D16" s="105"/>
      <c r="E16" s="96"/>
      <c r="F16" s="69"/>
      <c r="G16" s="70"/>
      <c r="H16" s="70"/>
      <c r="I16" s="71"/>
      <c r="J16" s="58"/>
      <c r="K16" s="69"/>
      <c r="L16" s="70"/>
      <c r="M16" s="70"/>
      <c r="N16" s="70"/>
      <c r="O16" s="71"/>
      <c r="P16" s="58"/>
      <c r="Q16" s="69"/>
      <c r="R16" s="70"/>
      <c r="S16" s="70"/>
      <c r="T16" s="70"/>
      <c r="U16" s="71"/>
      <c r="V16" s="58"/>
      <c r="W16" s="69"/>
      <c r="X16" s="70"/>
      <c r="Y16" s="70"/>
      <c r="Z16" s="70"/>
      <c r="AA16" s="71"/>
      <c r="AB16" s="58"/>
      <c r="AC16" s="94"/>
      <c r="AD16" s="93"/>
      <c r="AE16" s="73"/>
      <c r="AF16" s="73"/>
      <c r="AG16" s="73"/>
      <c r="AH16" s="73"/>
      <c r="AI16" s="87"/>
      <c r="AJ16" s="88"/>
      <c r="AK16" s="100">
        <f t="shared" si="0"/>
        <v>0</v>
      </c>
      <c r="AL16" s="101"/>
      <c r="AM16" s="38"/>
      <c r="AN16" s="38"/>
      <c r="AO16" s="38"/>
    </row>
    <row r="17" spans="2:41" ht="18.600000000000001" thickBot="1" x14ac:dyDescent="0.4">
      <c r="B17" s="106">
        <v>10</v>
      </c>
      <c r="C17" s="133" t="s">
        <v>133</v>
      </c>
      <c r="D17" s="105"/>
      <c r="E17" s="96"/>
      <c r="F17" s="69"/>
      <c r="G17" s="70"/>
      <c r="H17" s="70"/>
      <c r="I17" s="71"/>
      <c r="J17" s="58"/>
      <c r="K17" s="69"/>
      <c r="L17" s="70"/>
      <c r="M17" s="70"/>
      <c r="N17" s="70"/>
      <c r="O17" s="71"/>
      <c r="P17" s="58"/>
      <c r="Q17" s="69"/>
      <c r="R17" s="70"/>
      <c r="S17" s="70"/>
      <c r="T17" s="70"/>
      <c r="U17" s="71"/>
      <c r="V17" s="58"/>
      <c r="W17" s="69"/>
      <c r="X17" s="70"/>
      <c r="Y17" s="70"/>
      <c r="Z17" s="70"/>
      <c r="AA17" s="71"/>
      <c r="AB17" s="58"/>
      <c r="AC17" s="95"/>
      <c r="AD17" s="93"/>
      <c r="AE17" s="73"/>
      <c r="AF17" s="73"/>
      <c r="AG17" s="73"/>
      <c r="AH17" s="73"/>
      <c r="AI17" s="87"/>
      <c r="AJ17" s="88"/>
      <c r="AK17" s="100">
        <f t="shared" si="0"/>
        <v>0</v>
      </c>
      <c r="AL17" s="101"/>
      <c r="AM17" s="38"/>
      <c r="AN17" s="38"/>
      <c r="AO17" s="38"/>
    </row>
    <row r="18" spans="2:41" ht="18.600000000000001" thickBot="1" x14ac:dyDescent="0.4">
      <c r="B18" s="106">
        <v>11</v>
      </c>
      <c r="C18" s="133" t="s">
        <v>134</v>
      </c>
      <c r="D18" s="105"/>
      <c r="E18" s="96"/>
      <c r="F18" s="69"/>
      <c r="G18" s="70"/>
      <c r="H18" s="70"/>
      <c r="I18" s="71"/>
      <c r="J18" s="58"/>
      <c r="K18" s="69"/>
      <c r="L18" s="70"/>
      <c r="M18" s="70"/>
      <c r="N18" s="70"/>
      <c r="O18" s="71"/>
      <c r="P18" s="58"/>
      <c r="Q18" s="69"/>
      <c r="R18" s="70"/>
      <c r="S18" s="70"/>
      <c r="T18" s="70"/>
      <c r="U18" s="71"/>
      <c r="V18" s="58"/>
      <c r="W18" s="69"/>
      <c r="X18" s="70"/>
      <c r="Y18" s="70"/>
      <c r="Z18" s="70"/>
      <c r="AA18" s="71"/>
      <c r="AB18" s="58"/>
      <c r="AC18" s="94"/>
      <c r="AD18" s="93"/>
      <c r="AE18" s="73"/>
      <c r="AF18" s="73"/>
      <c r="AG18" s="73"/>
      <c r="AH18" s="73"/>
      <c r="AI18" s="87"/>
      <c r="AJ18" s="88"/>
      <c r="AK18" s="100">
        <f t="shared" si="0"/>
        <v>0</v>
      </c>
      <c r="AL18" s="101"/>
      <c r="AM18" s="38"/>
      <c r="AN18" s="38"/>
      <c r="AO18" s="38"/>
    </row>
    <row r="19" spans="2:41" ht="18.600000000000001" thickBot="1" x14ac:dyDescent="0.4">
      <c r="B19" s="106">
        <v>12</v>
      </c>
      <c r="C19" s="133" t="s">
        <v>135</v>
      </c>
      <c r="D19" s="105"/>
      <c r="E19" s="96"/>
      <c r="F19" s="69"/>
      <c r="G19" s="70"/>
      <c r="H19" s="70"/>
      <c r="I19" s="71"/>
      <c r="J19" s="58"/>
      <c r="K19" s="69"/>
      <c r="L19" s="70"/>
      <c r="M19" s="70"/>
      <c r="N19" s="70"/>
      <c r="O19" s="71"/>
      <c r="P19" s="58"/>
      <c r="Q19" s="69"/>
      <c r="R19" s="70"/>
      <c r="S19" s="70"/>
      <c r="T19" s="70"/>
      <c r="U19" s="71"/>
      <c r="V19" s="58"/>
      <c r="W19" s="69"/>
      <c r="X19" s="70"/>
      <c r="Y19" s="70"/>
      <c r="Z19" s="70"/>
      <c r="AA19" s="71"/>
      <c r="AB19" s="58"/>
      <c r="AC19" s="95"/>
      <c r="AD19" s="93"/>
      <c r="AE19" s="73"/>
      <c r="AF19" s="73"/>
      <c r="AG19" s="73"/>
      <c r="AH19" s="73"/>
      <c r="AI19" s="87"/>
      <c r="AJ19" s="88"/>
      <c r="AK19" s="100">
        <f t="shared" si="0"/>
        <v>0</v>
      </c>
      <c r="AL19" s="101"/>
      <c r="AM19" s="38"/>
      <c r="AN19" s="38"/>
      <c r="AO19" s="38"/>
    </row>
    <row r="20" spans="2:41" ht="19.2" customHeight="1" thickBot="1" x14ac:dyDescent="0.4">
      <c r="B20" s="106">
        <v>13</v>
      </c>
      <c r="C20" s="133" t="s">
        <v>136</v>
      </c>
      <c r="D20" s="105"/>
      <c r="E20" s="96"/>
      <c r="F20" s="69"/>
      <c r="G20" s="70"/>
      <c r="H20" s="70"/>
      <c r="I20" s="71"/>
      <c r="J20" s="58"/>
      <c r="K20" s="69"/>
      <c r="L20" s="70"/>
      <c r="M20" s="70"/>
      <c r="N20" s="70"/>
      <c r="O20" s="71"/>
      <c r="P20" s="58"/>
      <c r="Q20" s="69"/>
      <c r="R20" s="70"/>
      <c r="S20" s="70"/>
      <c r="T20" s="70"/>
      <c r="U20" s="71"/>
      <c r="V20" s="58"/>
      <c r="W20" s="69"/>
      <c r="X20" s="70"/>
      <c r="Y20" s="70"/>
      <c r="Z20" s="70"/>
      <c r="AA20" s="71"/>
      <c r="AB20" s="58"/>
      <c r="AC20" s="95"/>
      <c r="AD20" s="93"/>
      <c r="AE20" s="73"/>
      <c r="AF20" s="73"/>
      <c r="AG20" s="73"/>
      <c r="AH20" s="73"/>
      <c r="AI20" s="87"/>
      <c r="AJ20" s="88"/>
      <c r="AK20" s="100">
        <f t="shared" si="0"/>
        <v>0</v>
      </c>
      <c r="AL20" s="101"/>
      <c r="AM20" s="38"/>
      <c r="AN20" s="38"/>
      <c r="AO20" s="38"/>
    </row>
    <row r="21" spans="2:41" ht="18.600000000000001" thickBot="1" x14ac:dyDescent="0.4">
      <c r="B21" s="106">
        <v>14</v>
      </c>
      <c r="C21" s="133" t="s">
        <v>137</v>
      </c>
      <c r="D21" s="105"/>
      <c r="E21" s="96"/>
      <c r="F21" s="69"/>
      <c r="G21" s="70"/>
      <c r="H21" s="70"/>
      <c r="I21" s="71"/>
      <c r="J21" s="58"/>
      <c r="K21" s="69"/>
      <c r="L21" s="70"/>
      <c r="M21" s="70"/>
      <c r="N21" s="70"/>
      <c r="O21" s="71"/>
      <c r="P21" s="58"/>
      <c r="Q21" s="69"/>
      <c r="R21" s="70"/>
      <c r="S21" s="70"/>
      <c r="T21" s="70"/>
      <c r="U21" s="71"/>
      <c r="V21" s="58"/>
      <c r="W21" s="69"/>
      <c r="X21" s="70"/>
      <c r="Y21" s="70"/>
      <c r="Z21" s="70"/>
      <c r="AA21" s="71"/>
      <c r="AB21" s="58"/>
      <c r="AC21" s="95"/>
      <c r="AD21" s="93"/>
      <c r="AE21" s="73"/>
      <c r="AF21" s="73"/>
      <c r="AG21" s="73"/>
      <c r="AH21" s="73"/>
      <c r="AI21" s="87"/>
      <c r="AJ21" s="88"/>
      <c r="AK21" s="100">
        <f t="shared" si="0"/>
        <v>0</v>
      </c>
      <c r="AL21" s="101"/>
      <c r="AM21" s="38"/>
      <c r="AN21" s="38"/>
      <c r="AO21" s="38"/>
    </row>
    <row r="22" spans="2:41" ht="18.600000000000001" thickBot="1" x14ac:dyDescent="0.4">
      <c r="B22" s="106">
        <v>15</v>
      </c>
      <c r="C22" s="133" t="s">
        <v>138</v>
      </c>
      <c r="D22" s="105"/>
      <c r="E22" s="96"/>
      <c r="F22" s="69"/>
      <c r="G22" s="70"/>
      <c r="H22" s="70"/>
      <c r="I22" s="71"/>
      <c r="J22" s="58"/>
      <c r="K22" s="69"/>
      <c r="L22" s="70"/>
      <c r="M22" s="70"/>
      <c r="N22" s="70"/>
      <c r="O22" s="71"/>
      <c r="P22" s="58"/>
      <c r="Q22" s="69"/>
      <c r="R22" s="70"/>
      <c r="S22" s="70"/>
      <c r="T22" s="70"/>
      <c r="U22" s="71"/>
      <c r="V22" s="58"/>
      <c r="W22" s="69"/>
      <c r="X22" s="70"/>
      <c r="Y22" s="70"/>
      <c r="Z22" s="70"/>
      <c r="AA22" s="71"/>
      <c r="AB22" s="58"/>
      <c r="AC22" s="95"/>
      <c r="AD22" s="93"/>
      <c r="AE22" s="73"/>
      <c r="AF22" s="73"/>
      <c r="AG22" s="73"/>
      <c r="AH22" s="73"/>
      <c r="AI22" s="87"/>
      <c r="AJ22" s="88"/>
      <c r="AK22" s="100">
        <f t="shared" si="0"/>
        <v>0</v>
      </c>
      <c r="AL22" s="101"/>
      <c r="AM22" s="38"/>
      <c r="AN22" s="38"/>
      <c r="AO22" s="38"/>
    </row>
    <row r="23" spans="2:41" ht="18.600000000000001" thickBot="1" x14ac:dyDescent="0.4">
      <c r="B23" s="106">
        <v>16</v>
      </c>
      <c r="C23" s="133" t="s">
        <v>139</v>
      </c>
      <c r="D23" s="105"/>
      <c r="E23" s="96"/>
      <c r="F23" s="69"/>
      <c r="G23" s="70"/>
      <c r="H23" s="70"/>
      <c r="I23" s="71"/>
      <c r="J23" s="58"/>
      <c r="K23" s="69"/>
      <c r="L23" s="70"/>
      <c r="M23" s="70"/>
      <c r="N23" s="70"/>
      <c r="O23" s="71"/>
      <c r="P23" s="58"/>
      <c r="Q23" s="69"/>
      <c r="R23" s="70"/>
      <c r="S23" s="70"/>
      <c r="T23" s="70"/>
      <c r="U23" s="71"/>
      <c r="V23" s="58"/>
      <c r="W23" s="69"/>
      <c r="X23" s="70"/>
      <c r="Y23" s="70"/>
      <c r="Z23" s="70"/>
      <c r="AA23" s="71"/>
      <c r="AB23" s="58"/>
      <c r="AC23" s="95"/>
      <c r="AD23" s="93"/>
      <c r="AE23" s="73"/>
      <c r="AF23" s="73"/>
      <c r="AG23" s="73"/>
      <c r="AH23" s="73"/>
      <c r="AI23" s="87"/>
      <c r="AJ23" s="88"/>
      <c r="AK23" s="100">
        <f t="shared" si="0"/>
        <v>0</v>
      </c>
      <c r="AL23" s="101"/>
      <c r="AM23" s="38"/>
      <c r="AN23" s="38"/>
      <c r="AO23" s="38"/>
    </row>
    <row r="24" spans="2:41" ht="18.600000000000001" thickBot="1" x14ac:dyDescent="0.4">
      <c r="B24" s="106">
        <v>17</v>
      </c>
      <c r="C24" s="133" t="s">
        <v>140</v>
      </c>
      <c r="D24" s="105"/>
      <c r="E24" s="96"/>
      <c r="F24" s="69"/>
      <c r="G24" s="70"/>
      <c r="H24" s="70"/>
      <c r="I24" s="71"/>
      <c r="J24" s="58"/>
      <c r="K24" s="69"/>
      <c r="L24" s="70"/>
      <c r="M24" s="70"/>
      <c r="N24" s="70"/>
      <c r="O24" s="71"/>
      <c r="P24" s="58"/>
      <c r="Q24" s="69"/>
      <c r="R24" s="70"/>
      <c r="S24" s="70"/>
      <c r="T24" s="70"/>
      <c r="U24" s="71"/>
      <c r="V24" s="58"/>
      <c r="W24" s="69"/>
      <c r="X24" s="70"/>
      <c r="Y24" s="70"/>
      <c r="Z24" s="70"/>
      <c r="AA24" s="71"/>
      <c r="AB24" s="58"/>
      <c r="AC24" s="95"/>
      <c r="AD24" s="93"/>
      <c r="AE24" s="73"/>
      <c r="AF24" s="73"/>
      <c r="AG24" s="73"/>
      <c r="AH24" s="73"/>
      <c r="AI24" s="87"/>
      <c r="AJ24" s="88"/>
      <c r="AK24" s="100">
        <f t="shared" si="0"/>
        <v>0</v>
      </c>
      <c r="AL24" s="101"/>
      <c r="AM24" s="38"/>
      <c r="AN24" s="38"/>
      <c r="AO24" s="38"/>
    </row>
    <row r="25" spans="2:41" ht="18.600000000000001" thickBot="1" x14ac:dyDescent="0.4">
      <c r="B25" s="106">
        <v>18</v>
      </c>
      <c r="C25" s="133" t="s">
        <v>141</v>
      </c>
      <c r="D25" s="105"/>
      <c r="E25" s="96"/>
      <c r="F25" s="69"/>
      <c r="G25" s="70"/>
      <c r="H25" s="70"/>
      <c r="I25" s="71"/>
      <c r="J25" s="58"/>
      <c r="K25" s="69"/>
      <c r="L25" s="70"/>
      <c r="M25" s="70"/>
      <c r="N25" s="70"/>
      <c r="O25" s="71"/>
      <c r="P25" s="58"/>
      <c r="Q25" s="69"/>
      <c r="R25" s="70"/>
      <c r="S25" s="70"/>
      <c r="T25" s="70"/>
      <c r="U25" s="71"/>
      <c r="V25" s="58"/>
      <c r="W25" s="69"/>
      <c r="X25" s="70"/>
      <c r="Y25" s="70"/>
      <c r="Z25" s="70"/>
      <c r="AA25" s="71"/>
      <c r="AB25" s="58"/>
      <c r="AC25" s="95"/>
      <c r="AD25" s="93"/>
      <c r="AE25" s="73"/>
      <c r="AF25" s="73"/>
      <c r="AG25" s="73"/>
      <c r="AH25" s="73"/>
      <c r="AI25" s="87"/>
      <c r="AJ25" s="88"/>
      <c r="AK25" s="100">
        <f t="shared" si="0"/>
        <v>0</v>
      </c>
      <c r="AL25" s="101"/>
      <c r="AM25" s="38"/>
      <c r="AN25" s="38"/>
      <c r="AO25" s="38"/>
    </row>
    <row r="26" spans="2:41" ht="18.600000000000001" thickBot="1" x14ac:dyDescent="0.4">
      <c r="B26" s="106">
        <v>19</v>
      </c>
      <c r="C26" s="133" t="s">
        <v>142</v>
      </c>
      <c r="D26" s="105"/>
      <c r="E26" s="96"/>
      <c r="F26" s="69"/>
      <c r="G26" s="70"/>
      <c r="H26" s="70"/>
      <c r="I26" s="71"/>
      <c r="J26" s="58"/>
      <c r="K26" s="69"/>
      <c r="L26" s="70"/>
      <c r="M26" s="70"/>
      <c r="N26" s="70"/>
      <c r="O26" s="71"/>
      <c r="P26" s="58"/>
      <c r="Q26" s="69"/>
      <c r="R26" s="70"/>
      <c r="S26" s="70"/>
      <c r="T26" s="70"/>
      <c r="U26" s="71"/>
      <c r="V26" s="58"/>
      <c r="W26" s="69"/>
      <c r="X26" s="70"/>
      <c r="Y26" s="70"/>
      <c r="Z26" s="70"/>
      <c r="AA26" s="71"/>
      <c r="AB26" s="58"/>
      <c r="AC26" s="95"/>
      <c r="AD26" s="93"/>
      <c r="AE26" s="73"/>
      <c r="AF26" s="73"/>
      <c r="AG26" s="73"/>
      <c r="AH26" s="73"/>
      <c r="AI26" s="87"/>
      <c r="AJ26" s="88"/>
      <c r="AK26" s="100">
        <f t="shared" si="0"/>
        <v>0</v>
      </c>
      <c r="AL26" s="101"/>
      <c r="AM26" s="38"/>
      <c r="AN26" s="38"/>
      <c r="AO26" s="38"/>
    </row>
    <row r="27" spans="2:41" ht="18.600000000000001" thickBot="1" x14ac:dyDescent="0.4">
      <c r="B27" s="106">
        <v>20</v>
      </c>
      <c r="C27" s="133" t="s">
        <v>143</v>
      </c>
      <c r="D27" s="105"/>
      <c r="E27" s="96"/>
      <c r="F27" s="69"/>
      <c r="G27" s="70"/>
      <c r="H27" s="70"/>
      <c r="I27" s="71"/>
      <c r="J27" s="58"/>
      <c r="K27" s="69"/>
      <c r="L27" s="70"/>
      <c r="M27" s="70"/>
      <c r="N27" s="70"/>
      <c r="O27" s="71"/>
      <c r="P27" s="58"/>
      <c r="Q27" s="69"/>
      <c r="R27" s="70"/>
      <c r="S27" s="70"/>
      <c r="T27" s="70"/>
      <c r="U27" s="71"/>
      <c r="V27" s="58"/>
      <c r="W27" s="69"/>
      <c r="X27" s="70"/>
      <c r="Y27" s="70"/>
      <c r="Z27" s="70"/>
      <c r="AA27" s="71"/>
      <c r="AB27" s="58"/>
      <c r="AC27" s="95"/>
      <c r="AD27" s="93"/>
      <c r="AE27" s="73"/>
      <c r="AF27" s="73"/>
      <c r="AG27" s="73"/>
      <c r="AH27" s="73"/>
      <c r="AI27" s="87"/>
      <c r="AJ27" s="88"/>
      <c r="AK27" s="100">
        <f t="shared" si="0"/>
        <v>0</v>
      </c>
      <c r="AL27" s="101"/>
      <c r="AM27" s="38"/>
      <c r="AN27" s="38"/>
      <c r="AO27" s="38"/>
    </row>
    <row r="28" spans="2:41" ht="18.600000000000001" thickBot="1" x14ac:dyDescent="0.4">
      <c r="B28" s="106">
        <v>21</v>
      </c>
      <c r="C28" s="133" t="s">
        <v>144</v>
      </c>
      <c r="D28" s="105"/>
      <c r="E28" s="96"/>
      <c r="F28" s="69"/>
      <c r="G28" s="70"/>
      <c r="H28" s="70"/>
      <c r="I28" s="71"/>
      <c r="J28" s="58"/>
      <c r="K28" s="69"/>
      <c r="L28" s="70"/>
      <c r="M28" s="70"/>
      <c r="N28" s="70"/>
      <c r="O28" s="71"/>
      <c r="P28" s="58"/>
      <c r="Q28" s="69"/>
      <c r="R28" s="70"/>
      <c r="S28" s="70"/>
      <c r="T28" s="70"/>
      <c r="U28" s="71"/>
      <c r="V28" s="58"/>
      <c r="W28" s="69"/>
      <c r="X28" s="70"/>
      <c r="Y28" s="70"/>
      <c r="Z28" s="70"/>
      <c r="AA28" s="71"/>
      <c r="AB28" s="58"/>
      <c r="AC28" s="95"/>
      <c r="AD28" s="93"/>
      <c r="AE28" s="73"/>
      <c r="AF28" s="73"/>
      <c r="AG28" s="73"/>
      <c r="AH28" s="73"/>
      <c r="AI28" s="87"/>
      <c r="AJ28" s="88"/>
      <c r="AK28" s="100">
        <f t="shared" si="0"/>
        <v>0</v>
      </c>
      <c r="AL28" s="101"/>
      <c r="AM28" s="38"/>
      <c r="AN28" s="38"/>
      <c r="AO28" s="38"/>
    </row>
    <row r="29" spans="2:41" ht="18.600000000000001" thickBot="1" x14ac:dyDescent="0.4">
      <c r="B29" s="106">
        <v>22</v>
      </c>
      <c r="C29" s="133" t="s">
        <v>145</v>
      </c>
      <c r="D29" s="105"/>
      <c r="E29" s="96"/>
      <c r="F29" s="69"/>
      <c r="G29" s="70"/>
      <c r="H29" s="70"/>
      <c r="I29" s="71"/>
      <c r="J29" s="58"/>
      <c r="K29" s="69"/>
      <c r="L29" s="70"/>
      <c r="M29" s="70"/>
      <c r="N29" s="70"/>
      <c r="O29" s="71"/>
      <c r="P29" s="58"/>
      <c r="Q29" s="69"/>
      <c r="R29" s="70"/>
      <c r="S29" s="70"/>
      <c r="T29" s="70"/>
      <c r="U29" s="71"/>
      <c r="V29" s="58"/>
      <c r="W29" s="69"/>
      <c r="X29" s="70"/>
      <c r="Y29" s="70"/>
      <c r="Z29" s="70"/>
      <c r="AA29" s="71"/>
      <c r="AB29" s="58"/>
      <c r="AC29" s="95"/>
      <c r="AD29" s="93"/>
      <c r="AE29" s="73"/>
      <c r="AF29" s="73"/>
      <c r="AG29" s="73"/>
      <c r="AH29" s="73"/>
      <c r="AI29" s="87"/>
      <c r="AJ29" s="88"/>
      <c r="AK29" s="100">
        <f t="shared" si="0"/>
        <v>0</v>
      </c>
      <c r="AL29" s="101"/>
      <c r="AM29" s="38"/>
      <c r="AN29" s="38"/>
      <c r="AO29" s="38"/>
    </row>
    <row r="30" spans="2:41" ht="18.600000000000001" thickBot="1" x14ac:dyDescent="0.4">
      <c r="B30" s="106">
        <v>23</v>
      </c>
      <c r="C30" s="133" t="s">
        <v>146</v>
      </c>
      <c r="D30" s="105"/>
      <c r="E30" s="96"/>
      <c r="F30" s="69"/>
      <c r="G30" s="70"/>
      <c r="H30" s="70"/>
      <c r="I30" s="71"/>
      <c r="J30" s="58"/>
      <c r="K30" s="69"/>
      <c r="L30" s="70"/>
      <c r="M30" s="70"/>
      <c r="N30" s="70"/>
      <c r="O30" s="71"/>
      <c r="P30" s="58"/>
      <c r="Q30" s="69"/>
      <c r="R30" s="70"/>
      <c r="S30" s="70"/>
      <c r="T30" s="70"/>
      <c r="U30" s="71"/>
      <c r="V30" s="58"/>
      <c r="W30" s="69"/>
      <c r="X30" s="70"/>
      <c r="Y30" s="70"/>
      <c r="Z30" s="70"/>
      <c r="AA30" s="71"/>
      <c r="AB30" s="58"/>
      <c r="AC30" s="95"/>
      <c r="AD30" s="93"/>
      <c r="AE30" s="73"/>
      <c r="AF30" s="73"/>
      <c r="AG30" s="73"/>
      <c r="AH30" s="73"/>
      <c r="AI30" s="87"/>
      <c r="AJ30" s="88"/>
      <c r="AK30" s="100">
        <f t="shared" si="0"/>
        <v>0</v>
      </c>
      <c r="AL30" s="101"/>
      <c r="AM30" s="38"/>
      <c r="AN30" s="38"/>
      <c r="AO30" s="38"/>
    </row>
    <row r="31" spans="2:41" ht="18.600000000000001" thickBot="1" x14ac:dyDescent="0.4">
      <c r="B31" s="106">
        <v>24</v>
      </c>
      <c r="C31" s="133" t="s">
        <v>147</v>
      </c>
      <c r="D31" s="105"/>
      <c r="E31" s="96"/>
      <c r="F31" s="69"/>
      <c r="G31" s="70"/>
      <c r="H31" s="70"/>
      <c r="I31" s="71"/>
      <c r="J31" s="58"/>
      <c r="K31" s="69"/>
      <c r="L31" s="70"/>
      <c r="M31" s="70"/>
      <c r="N31" s="70"/>
      <c r="O31" s="71"/>
      <c r="P31" s="58"/>
      <c r="Q31" s="69"/>
      <c r="R31" s="70"/>
      <c r="S31" s="70"/>
      <c r="T31" s="70"/>
      <c r="U31" s="71"/>
      <c r="V31" s="58"/>
      <c r="W31" s="69"/>
      <c r="X31" s="70"/>
      <c r="Y31" s="70"/>
      <c r="Z31" s="70"/>
      <c r="AA31" s="71"/>
      <c r="AB31" s="58"/>
      <c r="AC31" s="95"/>
      <c r="AD31" s="93"/>
      <c r="AE31" s="73"/>
      <c r="AF31" s="73"/>
      <c r="AG31" s="73"/>
      <c r="AH31" s="73"/>
      <c r="AI31" s="87"/>
      <c r="AJ31" s="88"/>
      <c r="AK31" s="100">
        <f t="shared" si="0"/>
        <v>0</v>
      </c>
      <c r="AL31" s="101"/>
      <c r="AM31" s="38"/>
      <c r="AN31" s="38"/>
      <c r="AO31" s="38"/>
    </row>
    <row r="32" spans="2:41" ht="22.2" customHeight="1" thickBot="1" x14ac:dyDescent="0.4">
      <c r="B32" s="106">
        <v>25</v>
      </c>
      <c r="C32" s="133" t="s">
        <v>148</v>
      </c>
      <c r="D32" s="105"/>
      <c r="E32" s="96"/>
      <c r="F32" s="69"/>
      <c r="G32" s="70"/>
      <c r="H32" s="70"/>
      <c r="I32" s="71"/>
      <c r="J32" s="58"/>
      <c r="K32" s="69"/>
      <c r="L32" s="70"/>
      <c r="M32" s="70"/>
      <c r="N32" s="70"/>
      <c r="O32" s="71"/>
      <c r="P32" s="58"/>
      <c r="Q32" s="69"/>
      <c r="R32" s="70"/>
      <c r="S32" s="70"/>
      <c r="T32" s="70"/>
      <c r="U32" s="71"/>
      <c r="V32" s="58"/>
      <c r="W32" s="69"/>
      <c r="X32" s="70"/>
      <c r="Y32" s="70"/>
      <c r="Z32" s="70"/>
      <c r="AA32" s="71"/>
      <c r="AB32" s="58"/>
      <c r="AC32" s="95"/>
      <c r="AD32" s="93"/>
      <c r="AE32" s="73"/>
      <c r="AF32" s="73"/>
      <c r="AG32" s="73"/>
      <c r="AH32" s="73"/>
      <c r="AI32" s="87"/>
      <c r="AJ32" s="88"/>
      <c r="AK32" s="100">
        <f t="shared" si="0"/>
        <v>0</v>
      </c>
      <c r="AL32" s="101"/>
      <c r="AM32" s="38"/>
      <c r="AN32" s="38"/>
      <c r="AO32" s="38"/>
    </row>
    <row r="33" spans="2:41" ht="18.600000000000001" thickBot="1" x14ac:dyDescent="0.4">
      <c r="B33" s="106">
        <v>26</v>
      </c>
      <c r="C33" s="133" t="s">
        <v>149</v>
      </c>
      <c r="D33" s="105"/>
      <c r="E33" s="96"/>
      <c r="F33" s="69"/>
      <c r="G33" s="70"/>
      <c r="H33" s="70"/>
      <c r="I33" s="71"/>
      <c r="J33" s="58"/>
      <c r="K33" s="69"/>
      <c r="L33" s="70"/>
      <c r="M33" s="70"/>
      <c r="N33" s="70"/>
      <c r="O33" s="71"/>
      <c r="P33" s="58"/>
      <c r="Q33" s="69"/>
      <c r="R33" s="70"/>
      <c r="S33" s="70"/>
      <c r="T33" s="70"/>
      <c r="U33" s="71"/>
      <c r="V33" s="58"/>
      <c r="W33" s="69"/>
      <c r="X33" s="70"/>
      <c r="Y33" s="70"/>
      <c r="Z33" s="70"/>
      <c r="AA33" s="71"/>
      <c r="AB33" s="58"/>
      <c r="AC33" s="95"/>
      <c r="AD33" s="93"/>
      <c r="AE33" s="73"/>
      <c r="AF33" s="73"/>
      <c r="AG33" s="73"/>
      <c r="AH33" s="73"/>
      <c r="AI33" s="87"/>
      <c r="AJ33" s="88"/>
      <c r="AK33" s="100">
        <f t="shared" si="0"/>
        <v>0</v>
      </c>
      <c r="AL33" s="101"/>
      <c r="AM33" s="38"/>
      <c r="AN33" s="38"/>
      <c r="AO33" s="38"/>
    </row>
    <row r="34" spans="2:41" ht="18.600000000000001" thickBot="1" x14ac:dyDescent="0.4">
      <c r="B34" s="106">
        <v>27</v>
      </c>
      <c r="C34" s="133" t="s">
        <v>150</v>
      </c>
      <c r="D34" s="105"/>
      <c r="E34" s="96"/>
      <c r="F34" s="69"/>
      <c r="G34" s="70"/>
      <c r="H34" s="70"/>
      <c r="I34" s="71"/>
      <c r="J34" s="58"/>
      <c r="K34" s="69"/>
      <c r="L34" s="70"/>
      <c r="M34" s="70"/>
      <c r="N34" s="70"/>
      <c r="O34" s="71"/>
      <c r="P34" s="58"/>
      <c r="Q34" s="69"/>
      <c r="R34" s="70"/>
      <c r="S34" s="70"/>
      <c r="T34" s="70"/>
      <c r="U34" s="71"/>
      <c r="V34" s="58"/>
      <c r="W34" s="69"/>
      <c r="X34" s="70"/>
      <c r="Y34" s="70"/>
      <c r="Z34" s="70"/>
      <c r="AA34" s="71"/>
      <c r="AB34" s="58"/>
      <c r="AC34" s="95"/>
      <c r="AD34" s="93"/>
      <c r="AE34" s="73"/>
      <c r="AF34" s="73"/>
      <c r="AG34" s="73"/>
      <c r="AH34" s="73"/>
      <c r="AI34" s="87"/>
      <c r="AJ34" s="88"/>
      <c r="AK34" s="100">
        <f t="shared" si="0"/>
        <v>0</v>
      </c>
      <c r="AL34" s="101"/>
      <c r="AM34" s="38"/>
      <c r="AN34" s="38"/>
      <c r="AO34" s="38"/>
    </row>
    <row r="35" spans="2:41" ht="18.600000000000001" thickBot="1" x14ac:dyDescent="0.4">
      <c r="B35" s="106">
        <v>28</v>
      </c>
      <c r="C35" s="133" t="s">
        <v>151</v>
      </c>
      <c r="D35" s="105"/>
      <c r="E35" s="96"/>
      <c r="F35" s="69"/>
      <c r="G35" s="70"/>
      <c r="H35" s="70"/>
      <c r="I35" s="71"/>
      <c r="J35" s="58"/>
      <c r="K35" s="69"/>
      <c r="L35" s="70"/>
      <c r="M35" s="70"/>
      <c r="N35" s="70"/>
      <c r="O35" s="71"/>
      <c r="P35" s="58"/>
      <c r="Q35" s="69"/>
      <c r="R35" s="70"/>
      <c r="S35" s="70"/>
      <c r="T35" s="70"/>
      <c r="U35" s="71"/>
      <c r="V35" s="58"/>
      <c r="W35" s="69"/>
      <c r="X35" s="70"/>
      <c r="Y35" s="70"/>
      <c r="Z35" s="70"/>
      <c r="AA35" s="71"/>
      <c r="AB35" s="58"/>
      <c r="AC35" s="95"/>
      <c r="AD35" s="93"/>
      <c r="AE35" s="73"/>
      <c r="AF35" s="73"/>
      <c r="AG35" s="73"/>
      <c r="AH35" s="73"/>
      <c r="AI35" s="87"/>
      <c r="AJ35" s="88"/>
      <c r="AK35" s="100">
        <f t="shared" si="0"/>
        <v>0</v>
      </c>
      <c r="AL35" s="101"/>
      <c r="AM35" s="38"/>
      <c r="AN35" s="38"/>
      <c r="AO35" s="38"/>
    </row>
    <row r="36" spans="2:41" ht="18.600000000000001" thickBot="1" x14ac:dyDescent="0.4">
      <c r="B36" s="106">
        <v>29</v>
      </c>
      <c r="C36" s="133" t="s">
        <v>152</v>
      </c>
      <c r="D36" s="105"/>
      <c r="E36" s="96"/>
      <c r="F36" s="69"/>
      <c r="G36" s="70"/>
      <c r="H36" s="70"/>
      <c r="I36" s="71"/>
      <c r="J36" s="58"/>
      <c r="K36" s="69"/>
      <c r="L36" s="70"/>
      <c r="M36" s="70"/>
      <c r="N36" s="70"/>
      <c r="O36" s="71"/>
      <c r="P36" s="58"/>
      <c r="Q36" s="69"/>
      <c r="R36" s="70"/>
      <c r="S36" s="70"/>
      <c r="T36" s="70"/>
      <c r="U36" s="71"/>
      <c r="V36" s="58"/>
      <c r="W36" s="69"/>
      <c r="X36" s="70"/>
      <c r="Y36" s="70"/>
      <c r="Z36" s="70"/>
      <c r="AA36" s="71"/>
      <c r="AB36" s="58"/>
      <c r="AC36" s="95"/>
      <c r="AD36" s="93"/>
      <c r="AE36" s="73"/>
      <c r="AF36" s="73"/>
      <c r="AG36" s="73"/>
      <c r="AH36" s="73"/>
      <c r="AI36" s="87"/>
      <c r="AJ36" s="88"/>
      <c r="AK36" s="100">
        <f t="shared" si="0"/>
        <v>0</v>
      </c>
      <c r="AL36" s="101"/>
      <c r="AM36" s="38"/>
      <c r="AN36" s="38"/>
      <c r="AO36" s="38"/>
    </row>
    <row r="37" spans="2:41" ht="18.600000000000001" thickBot="1" x14ac:dyDescent="0.4">
      <c r="B37" s="106">
        <v>30</v>
      </c>
      <c r="C37" s="133" t="s">
        <v>153</v>
      </c>
      <c r="D37" s="105"/>
      <c r="E37" s="96"/>
      <c r="F37" s="69"/>
      <c r="G37" s="70"/>
      <c r="H37" s="70"/>
      <c r="I37" s="71"/>
      <c r="J37" s="58"/>
      <c r="K37" s="69"/>
      <c r="L37" s="70"/>
      <c r="M37" s="70"/>
      <c r="N37" s="70"/>
      <c r="O37" s="71"/>
      <c r="P37" s="58"/>
      <c r="Q37" s="69"/>
      <c r="R37" s="70"/>
      <c r="S37" s="70"/>
      <c r="T37" s="70"/>
      <c r="U37" s="71"/>
      <c r="V37" s="58"/>
      <c r="W37" s="69"/>
      <c r="X37" s="70"/>
      <c r="Y37" s="70"/>
      <c r="Z37" s="70"/>
      <c r="AA37" s="71"/>
      <c r="AB37" s="58"/>
      <c r="AC37" s="95"/>
      <c r="AD37" s="93"/>
      <c r="AE37" s="73"/>
      <c r="AF37" s="73"/>
      <c r="AG37" s="73"/>
      <c r="AH37" s="73"/>
      <c r="AI37" s="87"/>
      <c r="AJ37" s="88"/>
      <c r="AK37" s="100">
        <f t="shared" si="0"/>
        <v>0</v>
      </c>
      <c r="AL37" s="101"/>
      <c r="AM37" s="38"/>
      <c r="AN37" s="38"/>
      <c r="AO37" s="38"/>
    </row>
    <row r="38" spans="2:41" ht="18.600000000000001" thickBot="1" x14ac:dyDescent="0.4">
      <c r="B38" s="106">
        <v>31</v>
      </c>
      <c r="C38" s="133" t="s">
        <v>154</v>
      </c>
      <c r="D38" s="105"/>
      <c r="E38" s="96"/>
      <c r="F38" s="69"/>
      <c r="G38" s="70"/>
      <c r="H38" s="70"/>
      <c r="I38" s="71"/>
      <c r="J38" s="58"/>
      <c r="K38" s="69"/>
      <c r="L38" s="70"/>
      <c r="M38" s="70"/>
      <c r="N38" s="70"/>
      <c r="O38" s="71"/>
      <c r="P38" s="58"/>
      <c r="Q38" s="69"/>
      <c r="R38" s="70"/>
      <c r="S38" s="70"/>
      <c r="T38" s="70"/>
      <c r="U38" s="71"/>
      <c r="V38" s="58"/>
      <c r="W38" s="69"/>
      <c r="X38" s="70"/>
      <c r="Y38" s="70"/>
      <c r="Z38" s="70"/>
      <c r="AA38" s="71"/>
      <c r="AB38" s="58"/>
      <c r="AC38" s="95"/>
      <c r="AD38" s="93"/>
      <c r="AE38" s="73"/>
      <c r="AF38" s="73"/>
      <c r="AG38" s="73"/>
      <c r="AH38" s="73"/>
      <c r="AI38" s="87"/>
      <c r="AJ38" s="88"/>
      <c r="AK38" s="100">
        <f t="shared" si="0"/>
        <v>0</v>
      </c>
      <c r="AL38" s="101"/>
      <c r="AM38" s="38"/>
      <c r="AN38" s="38"/>
      <c r="AO38" s="38"/>
    </row>
    <row r="39" spans="2:41" ht="18.600000000000001" thickBot="1" x14ac:dyDescent="0.4">
      <c r="B39" s="106">
        <v>32</v>
      </c>
      <c r="C39" s="133" t="s">
        <v>155</v>
      </c>
      <c r="D39" s="105"/>
      <c r="E39" s="96"/>
      <c r="F39" s="69"/>
      <c r="G39" s="70"/>
      <c r="H39" s="70"/>
      <c r="I39" s="71"/>
      <c r="J39" s="58"/>
      <c r="K39" s="69"/>
      <c r="L39" s="70"/>
      <c r="M39" s="70"/>
      <c r="N39" s="70"/>
      <c r="O39" s="71"/>
      <c r="P39" s="58"/>
      <c r="Q39" s="69"/>
      <c r="R39" s="70"/>
      <c r="S39" s="70"/>
      <c r="T39" s="70"/>
      <c r="U39" s="71"/>
      <c r="V39" s="58"/>
      <c r="W39" s="69"/>
      <c r="X39" s="70"/>
      <c r="Y39" s="70"/>
      <c r="Z39" s="70"/>
      <c r="AA39" s="71"/>
      <c r="AB39" s="58"/>
      <c r="AC39" s="94"/>
      <c r="AD39" s="93"/>
      <c r="AE39" s="73"/>
      <c r="AF39" s="73"/>
      <c r="AG39" s="73"/>
      <c r="AH39" s="73"/>
      <c r="AI39" s="87"/>
      <c r="AJ39" s="88"/>
      <c r="AK39" s="100">
        <f t="shared" si="0"/>
        <v>0</v>
      </c>
      <c r="AL39" s="101"/>
      <c r="AM39" s="38"/>
      <c r="AN39" s="38"/>
      <c r="AO39" s="38"/>
    </row>
    <row r="40" spans="2:41" ht="18.600000000000001" thickBot="1" x14ac:dyDescent="0.4">
      <c r="B40" s="106">
        <v>33</v>
      </c>
      <c r="C40" s="133" t="s">
        <v>156</v>
      </c>
      <c r="D40" s="105"/>
      <c r="E40" s="96"/>
      <c r="F40" s="69"/>
      <c r="G40" s="70"/>
      <c r="H40" s="70"/>
      <c r="I40" s="71"/>
      <c r="J40" s="58"/>
      <c r="K40" s="69"/>
      <c r="L40" s="70"/>
      <c r="M40" s="70"/>
      <c r="N40" s="70"/>
      <c r="O40" s="71"/>
      <c r="P40" s="58"/>
      <c r="Q40" s="69"/>
      <c r="R40" s="70"/>
      <c r="S40" s="70"/>
      <c r="T40" s="70"/>
      <c r="U40" s="71"/>
      <c r="V40" s="58"/>
      <c r="W40" s="69"/>
      <c r="X40" s="70"/>
      <c r="Y40" s="70"/>
      <c r="Z40" s="70"/>
      <c r="AA40" s="71"/>
      <c r="AB40" s="58"/>
      <c r="AC40" s="95"/>
      <c r="AD40" s="93"/>
      <c r="AE40" s="73"/>
      <c r="AF40" s="73"/>
      <c r="AG40" s="73"/>
      <c r="AH40" s="73"/>
      <c r="AI40" s="87"/>
      <c r="AJ40" s="88"/>
      <c r="AK40" s="100">
        <f t="shared" si="0"/>
        <v>0</v>
      </c>
      <c r="AL40" s="101"/>
      <c r="AM40" s="38"/>
      <c r="AN40" s="56"/>
      <c r="AO40" s="56"/>
    </row>
    <row r="41" spans="2:41" ht="18.600000000000001" thickBot="1" x14ac:dyDescent="0.4">
      <c r="B41" s="106">
        <v>34</v>
      </c>
      <c r="C41" s="133" t="s">
        <v>157</v>
      </c>
      <c r="D41" s="105"/>
      <c r="E41" s="96"/>
      <c r="F41" s="69"/>
      <c r="G41" s="70"/>
      <c r="H41" s="70"/>
      <c r="I41" s="71"/>
      <c r="J41" s="58"/>
      <c r="K41" s="69"/>
      <c r="L41" s="70"/>
      <c r="M41" s="70"/>
      <c r="N41" s="70"/>
      <c r="O41" s="71"/>
      <c r="P41" s="58"/>
      <c r="Q41" s="69"/>
      <c r="R41" s="70"/>
      <c r="S41" s="70"/>
      <c r="T41" s="70"/>
      <c r="U41" s="71"/>
      <c r="V41" s="58"/>
      <c r="W41" s="69"/>
      <c r="X41" s="70"/>
      <c r="Y41" s="70"/>
      <c r="Z41" s="70"/>
      <c r="AA41" s="71"/>
      <c r="AB41" s="58"/>
      <c r="AC41" s="95"/>
      <c r="AD41" s="93"/>
      <c r="AE41" s="73"/>
      <c r="AF41" s="73"/>
      <c r="AG41" s="73"/>
      <c r="AH41" s="73"/>
      <c r="AI41" s="87"/>
      <c r="AJ41" s="88"/>
      <c r="AK41" s="100">
        <f t="shared" si="0"/>
        <v>0</v>
      </c>
      <c r="AL41" s="101"/>
      <c r="AM41" s="38"/>
      <c r="AN41" s="42"/>
      <c r="AO41" s="42"/>
    </row>
    <row r="42" spans="2:41" ht="18.600000000000001" thickBot="1" x14ac:dyDescent="0.4">
      <c r="B42" s="106">
        <v>35</v>
      </c>
      <c r="C42" s="133" t="s">
        <v>158</v>
      </c>
      <c r="D42" s="105"/>
      <c r="E42" s="96"/>
      <c r="F42" s="69"/>
      <c r="G42" s="70"/>
      <c r="H42" s="70"/>
      <c r="I42" s="71"/>
      <c r="J42" s="58"/>
      <c r="K42" s="69"/>
      <c r="L42" s="70"/>
      <c r="M42" s="70"/>
      <c r="N42" s="70"/>
      <c r="O42" s="71"/>
      <c r="P42" s="58"/>
      <c r="Q42" s="69"/>
      <c r="R42" s="70"/>
      <c r="S42" s="70"/>
      <c r="T42" s="70"/>
      <c r="U42" s="71"/>
      <c r="V42" s="58"/>
      <c r="W42" s="69"/>
      <c r="X42" s="70"/>
      <c r="Y42" s="70"/>
      <c r="Z42" s="70"/>
      <c r="AA42" s="71"/>
      <c r="AB42" s="58"/>
      <c r="AC42" s="94"/>
      <c r="AD42" s="93"/>
      <c r="AE42" s="73"/>
      <c r="AF42" s="73"/>
      <c r="AG42" s="73"/>
      <c r="AH42" s="73"/>
      <c r="AI42" s="87"/>
      <c r="AJ42" s="88"/>
      <c r="AK42" s="100">
        <f t="shared" si="0"/>
        <v>0</v>
      </c>
      <c r="AL42" s="101"/>
      <c r="AM42" s="38"/>
      <c r="AN42" s="42"/>
      <c r="AO42" s="42"/>
    </row>
    <row r="43" spans="2:41" ht="18.600000000000001" thickBot="1" x14ac:dyDescent="0.4">
      <c r="B43" s="106">
        <v>36</v>
      </c>
      <c r="C43" s="133" t="s">
        <v>159</v>
      </c>
      <c r="D43" s="105"/>
      <c r="E43" s="96"/>
      <c r="F43" s="69"/>
      <c r="G43" s="70"/>
      <c r="H43" s="70"/>
      <c r="I43" s="71"/>
      <c r="J43" s="58"/>
      <c r="K43" s="69"/>
      <c r="L43" s="70"/>
      <c r="M43" s="70"/>
      <c r="N43" s="70"/>
      <c r="O43" s="71"/>
      <c r="P43" s="58"/>
      <c r="Q43" s="69"/>
      <c r="R43" s="70"/>
      <c r="S43" s="70"/>
      <c r="T43" s="70"/>
      <c r="U43" s="71"/>
      <c r="V43" s="58"/>
      <c r="W43" s="69"/>
      <c r="X43" s="70"/>
      <c r="Y43" s="70"/>
      <c r="Z43" s="70"/>
      <c r="AA43" s="71"/>
      <c r="AB43" s="58"/>
      <c r="AC43" s="95"/>
      <c r="AD43" s="93"/>
      <c r="AE43" s="73"/>
      <c r="AF43" s="73"/>
      <c r="AG43" s="73"/>
      <c r="AH43" s="73"/>
      <c r="AI43" s="87"/>
      <c r="AJ43" s="88"/>
      <c r="AK43" s="100">
        <f t="shared" si="0"/>
        <v>0</v>
      </c>
      <c r="AL43" s="101"/>
      <c r="AM43" s="38"/>
      <c r="AN43" s="42"/>
      <c r="AO43" s="42"/>
    </row>
    <row r="44" spans="2:41" ht="18.600000000000001" thickBot="1" x14ac:dyDescent="0.4">
      <c r="B44" s="106">
        <v>37</v>
      </c>
      <c r="C44" s="133" t="s">
        <v>160</v>
      </c>
      <c r="D44" s="105"/>
      <c r="E44" s="96"/>
      <c r="F44" s="69"/>
      <c r="G44" s="70"/>
      <c r="H44" s="70"/>
      <c r="I44" s="71"/>
      <c r="J44" s="58"/>
      <c r="K44" s="69"/>
      <c r="L44" s="70"/>
      <c r="M44" s="70"/>
      <c r="N44" s="70"/>
      <c r="O44" s="71"/>
      <c r="P44" s="58"/>
      <c r="Q44" s="69"/>
      <c r="R44" s="70"/>
      <c r="S44" s="70"/>
      <c r="T44" s="70"/>
      <c r="U44" s="71"/>
      <c r="V44" s="58"/>
      <c r="W44" s="69"/>
      <c r="X44" s="70"/>
      <c r="Y44" s="70"/>
      <c r="Z44" s="70"/>
      <c r="AA44" s="71"/>
      <c r="AB44" s="58"/>
      <c r="AC44" s="94"/>
      <c r="AD44" s="93"/>
      <c r="AE44" s="73"/>
      <c r="AF44" s="73"/>
      <c r="AG44" s="73"/>
      <c r="AH44" s="73"/>
      <c r="AI44" s="87"/>
      <c r="AJ44" s="88"/>
      <c r="AK44" s="100">
        <f t="shared" si="0"/>
        <v>0</v>
      </c>
      <c r="AL44" s="101"/>
      <c r="AM44" s="38"/>
      <c r="AN44" s="42"/>
      <c r="AO44" s="42"/>
    </row>
    <row r="45" spans="2:41" ht="18.600000000000001" thickBot="1" x14ac:dyDescent="0.4">
      <c r="B45" s="106">
        <v>38</v>
      </c>
      <c r="C45" s="133" t="s">
        <v>161</v>
      </c>
      <c r="D45" s="105"/>
      <c r="E45" s="96"/>
      <c r="F45" s="69"/>
      <c r="G45" s="70"/>
      <c r="H45" s="70"/>
      <c r="I45" s="71"/>
      <c r="J45" s="58"/>
      <c r="K45" s="69"/>
      <c r="L45" s="70"/>
      <c r="M45" s="70"/>
      <c r="N45" s="70"/>
      <c r="O45" s="71"/>
      <c r="P45" s="58"/>
      <c r="Q45" s="69"/>
      <c r="R45" s="70"/>
      <c r="S45" s="70"/>
      <c r="T45" s="70"/>
      <c r="U45" s="71"/>
      <c r="V45" s="58"/>
      <c r="W45" s="69"/>
      <c r="X45" s="70"/>
      <c r="Y45" s="70"/>
      <c r="Z45" s="70"/>
      <c r="AA45" s="71"/>
      <c r="AB45" s="58"/>
      <c r="AC45" s="95"/>
      <c r="AD45" s="93"/>
      <c r="AE45" s="73"/>
      <c r="AF45" s="73"/>
      <c r="AG45" s="73"/>
      <c r="AH45" s="73"/>
      <c r="AI45" s="87"/>
      <c r="AJ45" s="88"/>
      <c r="AK45" s="100">
        <f t="shared" si="0"/>
        <v>0</v>
      </c>
      <c r="AL45" s="101"/>
      <c r="AM45" s="38"/>
      <c r="AN45" s="42"/>
      <c r="AO45" s="42"/>
    </row>
    <row r="46" spans="2:41" ht="18.600000000000001" thickBot="1" x14ac:dyDescent="0.4">
      <c r="B46" s="106">
        <v>39</v>
      </c>
      <c r="C46" s="133" t="s">
        <v>162</v>
      </c>
      <c r="D46" s="105"/>
      <c r="E46" s="96"/>
      <c r="F46" s="69"/>
      <c r="G46" s="70"/>
      <c r="H46" s="70"/>
      <c r="I46" s="71"/>
      <c r="J46" s="58"/>
      <c r="K46" s="69"/>
      <c r="L46" s="70"/>
      <c r="M46" s="70"/>
      <c r="N46" s="70"/>
      <c r="O46" s="71"/>
      <c r="P46" s="58"/>
      <c r="Q46" s="69"/>
      <c r="R46" s="70"/>
      <c r="S46" s="70"/>
      <c r="T46" s="70"/>
      <c r="U46" s="71"/>
      <c r="V46" s="58"/>
      <c r="W46" s="69"/>
      <c r="X46" s="70"/>
      <c r="Y46" s="70"/>
      <c r="Z46" s="70"/>
      <c r="AA46" s="71"/>
      <c r="AB46" s="58"/>
      <c r="AC46" s="94"/>
      <c r="AD46" s="93"/>
      <c r="AE46" s="73"/>
      <c r="AF46" s="73"/>
      <c r="AG46" s="73"/>
      <c r="AH46" s="73"/>
      <c r="AI46" s="87"/>
      <c r="AJ46" s="88"/>
      <c r="AK46" s="100">
        <f t="shared" si="0"/>
        <v>0</v>
      </c>
      <c r="AL46" s="101"/>
      <c r="AM46" s="38"/>
      <c r="AN46" s="42"/>
      <c r="AO46" s="42"/>
    </row>
    <row r="47" spans="2:41" ht="18.600000000000001" thickBot="1" x14ac:dyDescent="0.4">
      <c r="B47" s="106">
        <v>40</v>
      </c>
      <c r="C47" s="112"/>
      <c r="D47" s="105"/>
      <c r="E47" s="96"/>
      <c r="F47" s="69"/>
      <c r="G47" s="70"/>
      <c r="H47" s="70"/>
      <c r="I47" s="71"/>
      <c r="J47" s="58"/>
      <c r="K47" s="69"/>
      <c r="L47" s="70"/>
      <c r="M47" s="70"/>
      <c r="N47" s="70"/>
      <c r="O47" s="71"/>
      <c r="P47" s="58"/>
      <c r="Q47" s="69"/>
      <c r="R47" s="70"/>
      <c r="S47" s="70"/>
      <c r="T47" s="70"/>
      <c r="U47" s="71"/>
      <c r="V47" s="58"/>
      <c r="W47" s="69"/>
      <c r="X47" s="70"/>
      <c r="Y47" s="70"/>
      <c r="Z47" s="70"/>
      <c r="AA47" s="71"/>
      <c r="AB47" s="58"/>
      <c r="AC47" s="95"/>
      <c r="AD47" s="93"/>
      <c r="AE47" s="73"/>
      <c r="AF47" s="73"/>
      <c r="AG47" s="73"/>
      <c r="AH47" s="73"/>
      <c r="AI47" s="87"/>
      <c r="AJ47" s="88"/>
      <c r="AK47" s="100">
        <f t="shared" si="0"/>
        <v>0</v>
      </c>
      <c r="AL47" s="101"/>
      <c r="AM47" s="42"/>
      <c r="AN47" s="42"/>
      <c r="AO47" s="42"/>
    </row>
    <row r="48" spans="2:41" ht="18.600000000000001" thickBot="1" x14ac:dyDescent="0.4">
      <c r="B48" s="106">
        <v>41</v>
      </c>
      <c r="C48" s="112"/>
      <c r="D48" s="105"/>
      <c r="E48" s="96"/>
      <c r="F48" s="69"/>
      <c r="G48" s="70"/>
      <c r="H48" s="70"/>
      <c r="I48" s="71"/>
      <c r="J48" s="58"/>
      <c r="K48" s="69"/>
      <c r="L48" s="70"/>
      <c r="M48" s="70"/>
      <c r="N48" s="70"/>
      <c r="O48" s="71"/>
      <c r="P48" s="58"/>
      <c r="Q48" s="69"/>
      <c r="R48" s="70"/>
      <c r="S48" s="70"/>
      <c r="T48" s="70"/>
      <c r="U48" s="71"/>
      <c r="V48" s="58"/>
      <c r="W48" s="69"/>
      <c r="X48" s="70"/>
      <c r="Y48" s="70"/>
      <c r="Z48" s="70"/>
      <c r="AA48" s="71"/>
      <c r="AB48" s="58"/>
      <c r="AC48" s="95"/>
      <c r="AD48" s="93"/>
      <c r="AE48" s="73"/>
      <c r="AF48" s="73"/>
      <c r="AG48" s="73"/>
      <c r="AH48" s="73"/>
      <c r="AI48" s="87"/>
      <c r="AJ48" s="88"/>
      <c r="AK48" s="100">
        <f t="shared" si="0"/>
        <v>0</v>
      </c>
      <c r="AL48" s="101"/>
      <c r="AM48" s="38"/>
      <c r="AN48" s="42"/>
      <c r="AO48" s="42"/>
    </row>
    <row r="49" spans="2:41" ht="18.600000000000001" thickBot="1" x14ac:dyDescent="0.4">
      <c r="B49" s="106">
        <v>42</v>
      </c>
      <c r="C49" s="112"/>
      <c r="D49" s="105"/>
      <c r="E49" s="96"/>
      <c r="F49" s="69"/>
      <c r="G49" s="70"/>
      <c r="H49" s="70"/>
      <c r="I49" s="71"/>
      <c r="J49" s="58"/>
      <c r="K49" s="69"/>
      <c r="L49" s="70"/>
      <c r="M49" s="70"/>
      <c r="N49" s="70"/>
      <c r="O49" s="71"/>
      <c r="P49" s="58"/>
      <c r="Q49" s="69"/>
      <c r="R49" s="70"/>
      <c r="S49" s="70"/>
      <c r="T49" s="70"/>
      <c r="U49" s="71"/>
      <c r="V49" s="58"/>
      <c r="W49" s="69"/>
      <c r="X49" s="70"/>
      <c r="Y49" s="70"/>
      <c r="Z49" s="70"/>
      <c r="AA49" s="71"/>
      <c r="AB49" s="58"/>
      <c r="AC49" s="95"/>
      <c r="AD49" s="93"/>
      <c r="AE49" s="73"/>
      <c r="AF49" s="73"/>
      <c r="AG49" s="73"/>
      <c r="AH49" s="73"/>
      <c r="AI49" s="87"/>
      <c r="AJ49" s="88"/>
      <c r="AK49" s="100">
        <f t="shared" si="0"/>
        <v>0</v>
      </c>
      <c r="AL49" s="101"/>
      <c r="AM49" s="42"/>
      <c r="AN49" s="42"/>
      <c r="AO49" s="42"/>
    </row>
    <row r="50" spans="2:41" ht="18.600000000000001" thickBot="1" x14ac:dyDescent="0.4">
      <c r="B50" s="106">
        <v>43</v>
      </c>
      <c r="C50" s="131"/>
      <c r="D50" s="105"/>
      <c r="E50" s="96"/>
      <c r="F50" s="69"/>
      <c r="G50" s="70"/>
      <c r="H50" s="70"/>
      <c r="I50" s="71"/>
      <c r="J50" s="58"/>
      <c r="K50" s="69"/>
      <c r="L50" s="70"/>
      <c r="M50" s="70"/>
      <c r="N50" s="70"/>
      <c r="O50" s="71"/>
      <c r="P50" s="58"/>
      <c r="Q50" s="69"/>
      <c r="R50" s="70"/>
      <c r="S50" s="70"/>
      <c r="T50" s="70"/>
      <c r="U50" s="71"/>
      <c r="V50" s="58"/>
      <c r="W50" s="69"/>
      <c r="X50" s="70"/>
      <c r="Y50" s="70"/>
      <c r="Z50" s="70"/>
      <c r="AA50" s="71"/>
      <c r="AB50" s="58"/>
      <c r="AC50" s="95"/>
      <c r="AD50" s="93"/>
      <c r="AE50" s="73"/>
      <c r="AF50" s="73"/>
      <c r="AG50" s="73"/>
      <c r="AH50" s="73"/>
      <c r="AI50" s="87"/>
      <c r="AJ50" s="88"/>
      <c r="AK50" s="100">
        <f t="shared" si="0"/>
        <v>0</v>
      </c>
      <c r="AL50" s="101"/>
      <c r="AM50" s="42"/>
      <c r="AN50" s="42"/>
      <c r="AO50" s="42"/>
    </row>
    <row r="51" spans="2:41" ht="18.600000000000001" thickBot="1" x14ac:dyDescent="0.4">
      <c r="B51" s="106">
        <v>44</v>
      </c>
      <c r="C51" s="113"/>
      <c r="D51" s="105"/>
      <c r="E51" s="96"/>
      <c r="F51" s="74"/>
      <c r="G51" s="75"/>
      <c r="H51" s="75"/>
      <c r="I51" s="76"/>
      <c r="J51" s="58"/>
      <c r="K51" s="69"/>
      <c r="L51" s="70"/>
      <c r="M51" s="70"/>
      <c r="N51" s="70"/>
      <c r="O51" s="71"/>
      <c r="P51" s="58"/>
      <c r="Q51" s="69"/>
      <c r="R51" s="70"/>
      <c r="S51" s="70"/>
      <c r="T51" s="70"/>
      <c r="U51" s="71"/>
      <c r="V51" s="58"/>
      <c r="W51" s="69"/>
      <c r="X51" s="70"/>
      <c r="Y51" s="70"/>
      <c r="Z51" s="70"/>
      <c r="AA51" s="71"/>
      <c r="AB51" s="58"/>
      <c r="AC51" s="95"/>
      <c r="AD51" s="93"/>
      <c r="AE51" s="73"/>
      <c r="AF51" s="73"/>
      <c r="AG51" s="73"/>
      <c r="AH51" s="73"/>
      <c r="AI51" s="87"/>
      <c r="AJ51" s="88"/>
      <c r="AK51" s="100">
        <f t="shared" si="0"/>
        <v>0</v>
      </c>
      <c r="AL51" s="102"/>
      <c r="AM51" s="42"/>
      <c r="AN51" s="42"/>
      <c r="AO51" s="42"/>
    </row>
    <row r="52" spans="2:41" ht="18" x14ac:dyDescent="0.35">
      <c r="B52" s="97"/>
      <c r="C52" s="96"/>
      <c r="D52" s="37"/>
      <c r="E52" s="96"/>
      <c r="F52" s="37"/>
      <c r="G52" s="37"/>
      <c r="H52" s="37"/>
      <c r="I52" s="37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  <c r="AJ52" s="56"/>
      <c r="AK52" s="103"/>
      <c r="AL52" s="103"/>
      <c r="AM52" s="42"/>
      <c r="AN52" s="42"/>
      <c r="AO52" s="42"/>
    </row>
    <row r="53" spans="2:41" ht="16.8" x14ac:dyDescent="0.3">
      <c r="D53" s="41"/>
      <c r="E53"/>
      <c r="F53" s="41"/>
      <c r="G53" s="41"/>
      <c r="H53" s="41"/>
      <c r="I53" s="41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42"/>
      <c r="AM53" s="42"/>
      <c r="AN53" s="42"/>
      <c r="AO53" s="42"/>
    </row>
    <row r="54" spans="2:41" ht="16.8" x14ac:dyDescent="0.3">
      <c r="D54" s="41"/>
      <c r="E54"/>
      <c r="F54" s="41"/>
      <c r="G54" s="41"/>
      <c r="H54" s="41"/>
      <c r="I54" s="41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2"/>
      <c r="AJ54" s="42"/>
      <c r="AK54" s="42"/>
      <c r="AL54" s="42"/>
      <c r="AM54" s="42"/>
      <c r="AN54" s="42"/>
      <c r="AO54" s="42"/>
    </row>
    <row r="55" spans="2:41" ht="16.8" x14ac:dyDescent="0.3">
      <c r="D55" s="41"/>
      <c r="E55" s="41"/>
      <c r="F55" s="41"/>
      <c r="G55" s="41"/>
      <c r="H55" s="41"/>
      <c r="I55" s="41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2"/>
      <c r="AJ55" s="42"/>
      <c r="AK55" s="42"/>
      <c r="AL55" s="42"/>
      <c r="AM55" s="42"/>
      <c r="AN55" s="42"/>
      <c r="AO55" s="42"/>
    </row>
    <row r="56" spans="2:41" ht="16.8" x14ac:dyDescent="0.3">
      <c r="D56" s="41"/>
      <c r="E56" s="41"/>
      <c r="F56" s="41"/>
      <c r="G56" s="41"/>
      <c r="H56" s="41"/>
      <c r="I56" s="41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  <c r="AF56" s="42"/>
      <c r="AG56" s="42"/>
      <c r="AH56" s="42"/>
      <c r="AI56" s="42"/>
      <c r="AJ56" s="42"/>
      <c r="AK56" s="42"/>
      <c r="AL56" s="42"/>
      <c r="AM56" s="42"/>
      <c r="AN56" s="42"/>
      <c r="AO56" s="42"/>
    </row>
    <row r="57" spans="2:41" ht="16.8" x14ac:dyDescent="0.3">
      <c r="D57" s="41"/>
      <c r="E57" s="41"/>
      <c r="F57" s="41"/>
      <c r="G57" s="41"/>
      <c r="H57" s="41"/>
      <c r="I57" s="41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  <c r="AF57" s="42"/>
      <c r="AG57" s="42"/>
      <c r="AH57" s="42"/>
      <c r="AI57" s="42"/>
      <c r="AJ57" s="42"/>
      <c r="AK57" s="42"/>
      <c r="AL57" s="42"/>
      <c r="AM57" s="42"/>
      <c r="AN57" s="42"/>
      <c r="AO57" s="42"/>
    </row>
    <row r="58" spans="2:41" ht="16.8" x14ac:dyDescent="0.3">
      <c r="D58" s="41"/>
      <c r="E58" s="41"/>
      <c r="F58" s="41"/>
      <c r="G58" s="41"/>
      <c r="H58" s="41"/>
      <c r="I58" s="41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  <c r="AF58" s="42"/>
      <c r="AG58" s="42"/>
      <c r="AH58" s="42"/>
      <c r="AI58" s="42"/>
      <c r="AJ58" s="42"/>
      <c r="AK58" s="42"/>
      <c r="AL58" s="42"/>
      <c r="AM58" s="42"/>
      <c r="AN58" s="42"/>
      <c r="AO58" s="42"/>
    </row>
    <row r="59" spans="2:41" ht="16.8" x14ac:dyDescent="0.3">
      <c r="D59" s="41"/>
      <c r="E59" s="41"/>
      <c r="F59" s="41"/>
      <c r="G59" s="41"/>
      <c r="H59" s="41"/>
      <c r="I59" s="41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F59" s="42"/>
      <c r="AG59" s="42"/>
      <c r="AH59" s="42"/>
      <c r="AI59" s="42"/>
      <c r="AJ59" s="42"/>
      <c r="AK59" s="42"/>
      <c r="AL59" s="42"/>
      <c r="AM59" s="42"/>
      <c r="AN59" s="42"/>
      <c r="AO59" s="42"/>
    </row>
    <row r="60" spans="2:41" ht="16.8" x14ac:dyDescent="0.3">
      <c r="D60" s="41"/>
      <c r="E60" s="41"/>
      <c r="F60" s="41"/>
      <c r="G60" s="41"/>
      <c r="H60" s="41"/>
      <c r="I60" s="41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  <c r="AF60" s="42"/>
      <c r="AG60" s="42"/>
      <c r="AH60" s="42"/>
      <c r="AI60" s="42"/>
      <c r="AJ60" s="42"/>
      <c r="AK60" s="42"/>
      <c r="AL60" s="42"/>
      <c r="AM60" s="42"/>
      <c r="AN60" s="42"/>
      <c r="AO60" s="42"/>
    </row>
    <row r="61" spans="2:41" ht="16.8" x14ac:dyDescent="0.3">
      <c r="D61" s="41"/>
      <c r="E61" s="41"/>
      <c r="F61" s="41"/>
      <c r="G61" s="41"/>
      <c r="H61" s="41"/>
      <c r="I61" s="41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  <c r="AF61" s="42"/>
      <c r="AG61" s="42"/>
      <c r="AH61" s="42"/>
      <c r="AI61" s="42"/>
      <c r="AJ61" s="42"/>
      <c r="AK61" s="42"/>
      <c r="AL61" s="42"/>
      <c r="AM61" s="42"/>
      <c r="AN61" s="42"/>
      <c r="AO61" s="42"/>
    </row>
    <row r="62" spans="2:41" ht="16.8" x14ac:dyDescent="0.3">
      <c r="D62" s="41"/>
      <c r="E62" s="41"/>
      <c r="F62" s="41"/>
      <c r="G62" s="41"/>
      <c r="H62" s="41"/>
      <c r="I62" s="41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  <c r="AF62" s="42"/>
      <c r="AG62" s="42"/>
      <c r="AH62" s="42"/>
      <c r="AI62" s="42"/>
      <c r="AJ62" s="42"/>
      <c r="AK62" s="42"/>
      <c r="AL62" s="42"/>
      <c r="AM62" s="42"/>
      <c r="AN62" s="42"/>
      <c r="AO62" s="42"/>
    </row>
    <row r="63" spans="2:41" ht="16.8" x14ac:dyDescent="0.3">
      <c r="D63" s="41"/>
      <c r="E63" s="41"/>
      <c r="F63" s="41"/>
      <c r="G63" s="41"/>
      <c r="H63" s="41"/>
      <c r="I63" s="41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F63" s="42"/>
      <c r="AG63" s="42"/>
      <c r="AH63" s="42"/>
      <c r="AI63" s="42"/>
      <c r="AJ63" s="42"/>
      <c r="AK63" s="42"/>
      <c r="AL63" s="42"/>
      <c r="AM63" s="42"/>
      <c r="AN63" s="42"/>
      <c r="AO63" s="42"/>
    </row>
    <row r="64" spans="2:41" ht="16.8" x14ac:dyDescent="0.3">
      <c r="D64" s="41"/>
      <c r="E64" s="41"/>
      <c r="F64" s="41"/>
      <c r="G64" s="41"/>
      <c r="H64" s="41"/>
      <c r="I64" s="41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  <c r="AA64" s="42"/>
      <c r="AB64" s="42"/>
      <c r="AC64" s="42"/>
      <c r="AD64" s="42"/>
      <c r="AE64" s="42"/>
      <c r="AF64" s="42"/>
      <c r="AG64" s="42"/>
      <c r="AH64" s="42"/>
      <c r="AI64" s="42"/>
      <c r="AJ64" s="42"/>
      <c r="AK64" s="42"/>
      <c r="AL64" s="42"/>
      <c r="AM64" s="42"/>
      <c r="AN64" s="42"/>
      <c r="AO64" s="42"/>
    </row>
    <row r="65" spans="4:41" ht="16.8" x14ac:dyDescent="0.3">
      <c r="D65" s="41"/>
      <c r="E65" s="41"/>
      <c r="F65" s="41"/>
      <c r="G65" s="41"/>
      <c r="H65" s="41"/>
      <c r="I65" s="41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  <c r="AA65" s="42"/>
      <c r="AB65" s="42"/>
      <c r="AC65" s="42"/>
      <c r="AD65" s="42"/>
      <c r="AE65" s="42"/>
      <c r="AF65" s="42"/>
      <c r="AG65" s="42"/>
      <c r="AH65" s="42"/>
      <c r="AI65" s="42"/>
      <c r="AJ65" s="42"/>
      <c r="AK65" s="42"/>
      <c r="AL65" s="42"/>
      <c r="AM65" s="42"/>
      <c r="AN65" s="42"/>
      <c r="AO65" s="42"/>
    </row>
    <row r="66" spans="4:41" ht="16.8" x14ac:dyDescent="0.3">
      <c r="D66" s="41"/>
      <c r="E66" s="41"/>
      <c r="F66" s="41"/>
      <c r="G66" s="41"/>
      <c r="H66" s="41"/>
      <c r="I66" s="41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  <c r="AA66" s="42"/>
      <c r="AB66" s="42"/>
      <c r="AC66" s="42"/>
      <c r="AD66" s="42"/>
      <c r="AE66" s="42"/>
      <c r="AF66" s="42"/>
      <c r="AG66" s="42"/>
      <c r="AH66" s="42"/>
      <c r="AI66" s="42"/>
      <c r="AJ66" s="42"/>
      <c r="AK66" s="42"/>
      <c r="AL66" s="42"/>
      <c r="AM66" s="42"/>
      <c r="AN66" s="42"/>
      <c r="AO66" s="42"/>
    </row>
    <row r="67" spans="4:41" ht="16.8" x14ac:dyDescent="0.3">
      <c r="D67" s="41"/>
      <c r="E67" s="41"/>
      <c r="F67" s="41"/>
      <c r="G67" s="41"/>
      <c r="H67" s="41"/>
      <c r="I67" s="41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2"/>
      <c r="AA67" s="42"/>
      <c r="AB67" s="42"/>
      <c r="AC67" s="42"/>
      <c r="AD67" s="42"/>
      <c r="AE67" s="42"/>
      <c r="AF67" s="42"/>
      <c r="AG67" s="42"/>
      <c r="AH67" s="42"/>
      <c r="AI67" s="42"/>
      <c r="AJ67" s="42"/>
      <c r="AK67" s="42"/>
      <c r="AL67" s="42"/>
      <c r="AM67" s="42"/>
      <c r="AN67" s="42"/>
      <c r="AO67" s="42"/>
    </row>
    <row r="68" spans="4:41" ht="16.8" x14ac:dyDescent="0.3">
      <c r="D68" s="41"/>
      <c r="E68" s="41"/>
      <c r="F68" s="41"/>
      <c r="G68" s="41"/>
      <c r="H68" s="41"/>
      <c r="I68" s="41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  <c r="AF68" s="42"/>
      <c r="AG68" s="42"/>
      <c r="AH68" s="42"/>
      <c r="AI68" s="42"/>
      <c r="AJ68" s="42"/>
      <c r="AK68" s="42"/>
      <c r="AL68" s="42"/>
      <c r="AM68" s="42"/>
      <c r="AN68" s="42"/>
      <c r="AO68" s="42"/>
    </row>
    <row r="69" spans="4:41" ht="16.8" x14ac:dyDescent="0.3">
      <c r="D69" s="41"/>
      <c r="E69" s="41"/>
      <c r="F69" s="41"/>
      <c r="G69" s="41"/>
      <c r="H69" s="41"/>
      <c r="I69" s="41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  <c r="AA69" s="42"/>
      <c r="AB69" s="42"/>
      <c r="AC69" s="42"/>
      <c r="AD69" s="42"/>
      <c r="AE69" s="42"/>
      <c r="AF69" s="42"/>
      <c r="AG69" s="42"/>
      <c r="AH69" s="42"/>
      <c r="AI69" s="42"/>
      <c r="AJ69" s="42"/>
      <c r="AK69" s="42"/>
      <c r="AL69" s="42"/>
      <c r="AM69" s="42"/>
      <c r="AN69" s="42"/>
      <c r="AO69" s="42"/>
    </row>
    <row r="70" spans="4:41" ht="16.8" x14ac:dyDescent="0.3">
      <c r="D70" s="41"/>
      <c r="E70" s="41"/>
      <c r="F70" s="41"/>
      <c r="G70" s="41"/>
      <c r="H70" s="41"/>
      <c r="I70" s="41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  <c r="AA70" s="42"/>
      <c r="AB70" s="42"/>
      <c r="AC70" s="42"/>
      <c r="AD70" s="42"/>
      <c r="AE70" s="42"/>
      <c r="AF70" s="42"/>
      <c r="AG70" s="42"/>
      <c r="AH70" s="42"/>
      <c r="AI70" s="42"/>
      <c r="AJ70" s="42"/>
      <c r="AK70" s="42"/>
      <c r="AL70" s="42"/>
      <c r="AM70" s="42"/>
      <c r="AN70" s="42"/>
      <c r="AO70" s="42"/>
    </row>
    <row r="71" spans="4:41" ht="16.8" x14ac:dyDescent="0.3">
      <c r="D71" s="41"/>
      <c r="E71" s="41"/>
      <c r="F71" s="41"/>
      <c r="G71" s="41"/>
      <c r="H71" s="41"/>
      <c r="I71" s="41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  <c r="AA71" s="42"/>
      <c r="AB71" s="42"/>
      <c r="AC71" s="42"/>
      <c r="AD71" s="42"/>
      <c r="AE71" s="42"/>
      <c r="AF71" s="42"/>
      <c r="AG71" s="42"/>
      <c r="AH71" s="42"/>
      <c r="AI71" s="42"/>
      <c r="AJ71" s="42"/>
      <c r="AK71" s="42"/>
      <c r="AL71" s="42"/>
      <c r="AM71" s="42"/>
      <c r="AN71" s="42"/>
      <c r="AO71" s="42"/>
    </row>
    <row r="72" spans="4:41" ht="16.8" x14ac:dyDescent="0.3">
      <c r="D72" s="41"/>
      <c r="E72" s="41"/>
      <c r="F72" s="41"/>
      <c r="G72" s="41"/>
      <c r="H72" s="41"/>
      <c r="I72" s="41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  <c r="AF72" s="42"/>
      <c r="AG72" s="42"/>
      <c r="AH72" s="42"/>
      <c r="AI72" s="42"/>
      <c r="AJ72" s="42"/>
      <c r="AK72" s="42"/>
      <c r="AL72" s="42"/>
      <c r="AM72" s="42"/>
      <c r="AN72" s="42"/>
      <c r="AO72" s="42"/>
    </row>
    <row r="73" spans="4:41" ht="16.8" x14ac:dyDescent="0.3">
      <c r="D73" s="41"/>
      <c r="E73" s="41"/>
      <c r="F73" s="41"/>
      <c r="G73" s="41"/>
      <c r="H73" s="41"/>
      <c r="I73" s="41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  <c r="AF73" s="42"/>
      <c r="AG73" s="42"/>
      <c r="AH73" s="42"/>
      <c r="AI73" s="42"/>
      <c r="AJ73" s="42"/>
      <c r="AK73" s="42"/>
      <c r="AL73" s="42"/>
      <c r="AM73" s="42"/>
      <c r="AN73" s="42"/>
      <c r="AO73" s="42"/>
    </row>
    <row r="74" spans="4:41" ht="16.8" x14ac:dyDescent="0.3">
      <c r="D74" s="41"/>
      <c r="E74" s="41"/>
      <c r="F74" s="41"/>
      <c r="G74" s="41"/>
      <c r="H74" s="41"/>
      <c r="I74" s="41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  <c r="AF74" s="42"/>
      <c r="AG74" s="42"/>
      <c r="AH74" s="42"/>
      <c r="AI74" s="42"/>
      <c r="AJ74" s="42"/>
      <c r="AK74" s="42"/>
      <c r="AL74" s="42"/>
      <c r="AM74" s="42"/>
      <c r="AN74" s="42"/>
      <c r="AO74" s="42"/>
    </row>
    <row r="75" spans="4:41" x14ac:dyDescent="0.3">
      <c r="AM75" s="10"/>
    </row>
    <row r="76" spans="4:41" x14ac:dyDescent="0.3">
      <c r="AM76" s="10"/>
    </row>
    <row r="77" spans="4:41" x14ac:dyDescent="0.3">
      <c r="AM77" s="10"/>
    </row>
    <row r="78" spans="4:41" x14ac:dyDescent="0.3">
      <c r="AM78" s="10"/>
    </row>
    <row r="79" spans="4:41" x14ac:dyDescent="0.3">
      <c r="AM79" s="10"/>
    </row>
    <row r="80" spans="4:41" x14ac:dyDescent="0.3">
      <c r="AM80" s="10"/>
    </row>
    <row r="81" spans="39:39" x14ac:dyDescent="0.3">
      <c r="AM81" s="10"/>
    </row>
    <row r="82" spans="39:39" x14ac:dyDescent="0.3">
      <c r="AM82" s="10"/>
    </row>
    <row r="83" spans="39:39" x14ac:dyDescent="0.3">
      <c r="AM83" s="10"/>
    </row>
    <row r="84" spans="39:39" x14ac:dyDescent="0.3">
      <c r="AM84" s="10"/>
    </row>
    <row r="85" spans="39:39" x14ac:dyDescent="0.3">
      <c r="AM85" s="10"/>
    </row>
    <row r="86" spans="39:39" x14ac:dyDescent="0.3">
      <c r="AM86" s="10"/>
    </row>
    <row r="87" spans="39:39" x14ac:dyDescent="0.3">
      <c r="AM87" s="10"/>
    </row>
    <row r="88" spans="39:39" x14ac:dyDescent="0.3">
      <c r="AM88" s="10"/>
    </row>
    <row r="89" spans="39:39" x14ac:dyDescent="0.3">
      <c r="AM89" s="10"/>
    </row>
    <row r="90" spans="39:39" x14ac:dyDescent="0.3">
      <c r="AM90" s="10"/>
    </row>
    <row r="91" spans="39:39" x14ac:dyDescent="0.3">
      <c r="AM91" s="10"/>
    </row>
    <row r="92" spans="39:39" x14ac:dyDescent="0.3">
      <c r="AM92" s="10"/>
    </row>
    <row r="93" spans="39:39" x14ac:dyDescent="0.3">
      <c r="AM93" s="10"/>
    </row>
    <row r="94" spans="39:39" x14ac:dyDescent="0.3">
      <c r="AM94" s="10"/>
    </row>
    <row r="95" spans="39:39" x14ac:dyDescent="0.3">
      <c r="AM95" s="10"/>
    </row>
    <row r="96" spans="39:39" x14ac:dyDescent="0.3">
      <c r="AM96" s="10"/>
    </row>
    <row r="97" spans="39:39" x14ac:dyDescent="0.3">
      <c r="AM97" s="10"/>
    </row>
    <row r="98" spans="39:39" x14ac:dyDescent="0.3">
      <c r="AM98" s="10"/>
    </row>
    <row r="99" spans="39:39" x14ac:dyDescent="0.3">
      <c r="AM99" s="10"/>
    </row>
    <row r="100" spans="39:39" x14ac:dyDescent="0.3">
      <c r="AM100" s="10"/>
    </row>
    <row r="101" spans="39:39" x14ac:dyDescent="0.3">
      <c r="AM101" s="10"/>
    </row>
    <row r="102" spans="39:39" x14ac:dyDescent="0.3">
      <c r="AM102" s="10"/>
    </row>
    <row r="103" spans="39:39" x14ac:dyDescent="0.3">
      <c r="AM103" s="10"/>
    </row>
    <row r="104" spans="39:39" x14ac:dyDescent="0.3">
      <c r="AM104" s="10"/>
    </row>
    <row r="105" spans="39:39" x14ac:dyDescent="0.3">
      <c r="AM105" s="10"/>
    </row>
    <row r="106" spans="39:39" x14ac:dyDescent="0.3">
      <c r="AM106" s="10"/>
    </row>
    <row r="107" spans="39:39" x14ac:dyDescent="0.3">
      <c r="AM107" s="10"/>
    </row>
    <row r="108" spans="39:39" x14ac:dyDescent="0.3">
      <c r="AM108" s="10"/>
    </row>
    <row r="109" spans="39:39" x14ac:dyDescent="0.3">
      <c r="AM109" s="10"/>
    </row>
    <row r="110" spans="39:39" x14ac:dyDescent="0.3">
      <c r="AM110" s="10"/>
    </row>
    <row r="111" spans="39:39" x14ac:dyDescent="0.3">
      <c r="AM111" s="10"/>
    </row>
    <row r="112" spans="39:39" x14ac:dyDescent="0.3">
      <c r="AM112" s="10"/>
    </row>
    <row r="113" spans="39:39" x14ac:dyDescent="0.3">
      <c r="AM113" s="10"/>
    </row>
    <row r="114" spans="39:39" x14ac:dyDescent="0.3">
      <c r="AM114" s="10"/>
    </row>
    <row r="115" spans="39:39" x14ac:dyDescent="0.3">
      <c r="AM115" s="10"/>
    </row>
    <row r="116" spans="39:39" x14ac:dyDescent="0.3">
      <c r="AM116" s="10"/>
    </row>
    <row r="117" spans="39:39" x14ac:dyDescent="0.3">
      <c r="AM117" s="10"/>
    </row>
    <row r="118" spans="39:39" x14ac:dyDescent="0.3">
      <c r="AM118" s="10"/>
    </row>
    <row r="119" spans="39:39" x14ac:dyDescent="0.3">
      <c r="AM119" s="10"/>
    </row>
    <row r="120" spans="39:39" x14ac:dyDescent="0.3">
      <c r="AM120" s="10"/>
    </row>
    <row r="121" spans="39:39" x14ac:dyDescent="0.3">
      <c r="AM121" s="10"/>
    </row>
    <row r="122" spans="39:39" x14ac:dyDescent="0.3">
      <c r="AM122" s="10"/>
    </row>
    <row r="123" spans="39:39" x14ac:dyDescent="0.3">
      <c r="AM123" s="10"/>
    </row>
    <row r="124" spans="39:39" x14ac:dyDescent="0.3">
      <c r="AM124" s="10"/>
    </row>
    <row r="125" spans="39:39" x14ac:dyDescent="0.3">
      <c r="AM125" s="10"/>
    </row>
    <row r="126" spans="39:39" x14ac:dyDescent="0.3">
      <c r="AM126" s="10"/>
    </row>
    <row r="127" spans="39:39" x14ac:dyDescent="0.3">
      <c r="AM127" s="10"/>
    </row>
    <row r="128" spans="39:39" x14ac:dyDescent="0.3">
      <c r="AM128" s="10"/>
    </row>
    <row r="129" spans="39:39" x14ac:dyDescent="0.3">
      <c r="AM129" s="10"/>
    </row>
    <row r="130" spans="39:39" x14ac:dyDescent="0.3">
      <c r="AM130" s="10"/>
    </row>
    <row r="131" spans="39:39" x14ac:dyDescent="0.3">
      <c r="AM131" s="10"/>
    </row>
    <row r="132" spans="39:39" x14ac:dyDescent="0.3">
      <c r="AM132" s="10"/>
    </row>
    <row r="133" spans="39:39" x14ac:dyDescent="0.3">
      <c r="AM133" s="10"/>
    </row>
    <row r="134" spans="39:39" x14ac:dyDescent="0.3">
      <c r="AM134" s="10"/>
    </row>
    <row r="135" spans="39:39" x14ac:dyDescent="0.3">
      <c r="AM135" s="10"/>
    </row>
    <row r="136" spans="39:39" x14ac:dyDescent="0.3">
      <c r="AM136" s="10"/>
    </row>
    <row r="137" spans="39:39" x14ac:dyDescent="0.3">
      <c r="AM137" s="10"/>
    </row>
    <row r="138" spans="39:39" x14ac:dyDescent="0.3">
      <c r="AM138" s="10"/>
    </row>
    <row r="139" spans="39:39" x14ac:dyDescent="0.3">
      <c r="AM139" s="10"/>
    </row>
    <row r="140" spans="39:39" x14ac:dyDescent="0.3">
      <c r="AM140" s="10"/>
    </row>
    <row r="141" spans="39:39" x14ac:dyDescent="0.3">
      <c r="AM141" s="10"/>
    </row>
    <row r="142" spans="39:39" x14ac:dyDescent="0.3">
      <c r="AM142" s="10"/>
    </row>
    <row r="143" spans="39:39" x14ac:dyDescent="0.3">
      <c r="AM143" s="10"/>
    </row>
    <row r="144" spans="39:39" x14ac:dyDescent="0.3">
      <c r="AM144" s="10"/>
    </row>
    <row r="145" spans="39:39" x14ac:dyDescent="0.3">
      <c r="AM145" s="10"/>
    </row>
    <row r="146" spans="39:39" x14ac:dyDescent="0.3">
      <c r="AM146" s="10"/>
    </row>
    <row r="147" spans="39:39" x14ac:dyDescent="0.3">
      <c r="AM147" s="10"/>
    </row>
    <row r="148" spans="39:39" x14ac:dyDescent="0.3">
      <c r="AM148" s="10"/>
    </row>
    <row r="149" spans="39:39" x14ac:dyDescent="0.3">
      <c r="AM149" s="10"/>
    </row>
    <row r="150" spans="39:39" x14ac:dyDescent="0.3">
      <c r="AM150" s="10"/>
    </row>
    <row r="151" spans="39:39" x14ac:dyDescent="0.3">
      <c r="AM151" s="10"/>
    </row>
    <row r="152" spans="39:39" x14ac:dyDescent="0.3">
      <c r="AM152" s="10"/>
    </row>
    <row r="153" spans="39:39" x14ac:dyDescent="0.3">
      <c r="AM153" s="10"/>
    </row>
    <row r="154" spans="39:39" x14ac:dyDescent="0.3">
      <c r="AM154" s="10"/>
    </row>
    <row r="155" spans="39:39" x14ac:dyDescent="0.3">
      <c r="AM155" s="10"/>
    </row>
    <row r="156" spans="39:39" x14ac:dyDescent="0.3">
      <c r="AM156" s="10"/>
    </row>
    <row r="157" spans="39:39" x14ac:dyDescent="0.3">
      <c r="AM157" s="10"/>
    </row>
    <row r="158" spans="39:39" x14ac:dyDescent="0.3">
      <c r="AM158" s="10"/>
    </row>
    <row r="159" spans="39:39" x14ac:dyDescent="0.3">
      <c r="AM159" s="10"/>
    </row>
    <row r="160" spans="39:39" x14ac:dyDescent="0.3">
      <c r="AM160" s="10"/>
    </row>
    <row r="161" spans="39:39" x14ac:dyDescent="0.3">
      <c r="AM161" s="10"/>
    </row>
    <row r="162" spans="39:39" x14ac:dyDescent="0.3">
      <c r="AM162" s="10"/>
    </row>
    <row r="163" spans="39:39" x14ac:dyDescent="0.3">
      <c r="AM163" s="10"/>
    </row>
    <row r="164" spans="39:39" x14ac:dyDescent="0.3">
      <c r="AM164" s="10"/>
    </row>
    <row r="165" spans="39:39" x14ac:dyDescent="0.3">
      <c r="AM165" s="10"/>
    </row>
    <row r="166" spans="39:39" x14ac:dyDescent="0.3">
      <c r="AM166" s="10"/>
    </row>
    <row r="167" spans="39:39" x14ac:dyDescent="0.3">
      <c r="AM167" s="10"/>
    </row>
    <row r="168" spans="39:39" x14ac:dyDescent="0.3">
      <c r="AM168" s="10"/>
    </row>
    <row r="169" spans="39:39" x14ac:dyDescent="0.3">
      <c r="AM169" s="10"/>
    </row>
    <row r="170" spans="39:39" x14ac:dyDescent="0.3">
      <c r="AM170" s="10"/>
    </row>
    <row r="171" spans="39:39" x14ac:dyDescent="0.3">
      <c r="AM171" s="10"/>
    </row>
    <row r="172" spans="39:39" x14ac:dyDescent="0.3">
      <c r="AM172" s="10"/>
    </row>
    <row r="173" spans="39:39" x14ac:dyDescent="0.3">
      <c r="AM173" s="10"/>
    </row>
    <row r="174" spans="39:39" x14ac:dyDescent="0.3">
      <c r="AM174" s="10"/>
    </row>
    <row r="175" spans="39:39" x14ac:dyDescent="0.3">
      <c r="AM175" s="10"/>
    </row>
    <row r="176" spans="39:39" x14ac:dyDescent="0.3">
      <c r="AM176" s="10"/>
    </row>
    <row r="177" spans="39:39" x14ac:dyDescent="0.3">
      <c r="AM177" s="10"/>
    </row>
    <row r="178" spans="39:39" x14ac:dyDescent="0.3">
      <c r="AM178" s="10"/>
    </row>
    <row r="179" spans="39:39" x14ac:dyDescent="0.3">
      <c r="AM179" s="10"/>
    </row>
    <row r="180" spans="39:39" x14ac:dyDescent="0.3">
      <c r="AM180" s="10"/>
    </row>
    <row r="181" spans="39:39" x14ac:dyDescent="0.3">
      <c r="AM181" s="10"/>
    </row>
    <row r="182" spans="39:39" x14ac:dyDescent="0.3">
      <c r="AM182" s="10"/>
    </row>
    <row r="183" spans="39:39" x14ac:dyDescent="0.3">
      <c r="AM183" s="10"/>
    </row>
    <row r="184" spans="39:39" x14ac:dyDescent="0.3">
      <c r="AM184" s="10"/>
    </row>
    <row r="185" spans="39:39" x14ac:dyDescent="0.3">
      <c r="AM185" s="10"/>
    </row>
    <row r="186" spans="39:39" x14ac:dyDescent="0.3">
      <c r="AM186" s="10"/>
    </row>
    <row r="187" spans="39:39" x14ac:dyDescent="0.3">
      <c r="AM187" s="10"/>
    </row>
    <row r="188" spans="39:39" x14ac:dyDescent="0.3">
      <c r="AM188" s="10"/>
    </row>
    <row r="189" spans="39:39" x14ac:dyDescent="0.3">
      <c r="AM189" s="10"/>
    </row>
    <row r="190" spans="39:39" x14ac:dyDescent="0.3">
      <c r="AM190" s="10"/>
    </row>
    <row r="191" spans="39:39" x14ac:dyDescent="0.3">
      <c r="AM191" s="10"/>
    </row>
    <row r="192" spans="39:39" x14ac:dyDescent="0.3">
      <c r="AM192" s="10"/>
    </row>
    <row r="193" spans="39:39" x14ac:dyDescent="0.3">
      <c r="AM193" s="10"/>
    </row>
    <row r="194" spans="39:39" x14ac:dyDescent="0.3">
      <c r="AM194" s="10"/>
    </row>
    <row r="195" spans="39:39" x14ac:dyDescent="0.3">
      <c r="AM195" s="10"/>
    </row>
    <row r="196" spans="39:39" x14ac:dyDescent="0.3">
      <c r="AM196" s="10"/>
    </row>
    <row r="197" spans="39:39" x14ac:dyDescent="0.3">
      <c r="AM197" s="10"/>
    </row>
    <row r="198" spans="39:39" x14ac:dyDescent="0.3">
      <c r="AM198" s="10"/>
    </row>
    <row r="199" spans="39:39" x14ac:dyDescent="0.3">
      <c r="AM199" s="10"/>
    </row>
    <row r="200" spans="39:39" x14ac:dyDescent="0.3">
      <c r="AM200" s="10"/>
    </row>
    <row r="201" spans="39:39" x14ac:dyDescent="0.3">
      <c r="AM201" s="10"/>
    </row>
    <row r="202" spans="39:39" x14ac:dyDescent="0.3">
      <c r="AM202" s="10"/>
    </row>
    <row r="203" spans="39:39" x14ac:dyDescent="0.3">
      <c r="AM203" s="10"/>
    </row>
    <row r="204" spans="39:39" x14ac:dyDescent="0.3">
      <c r="AM204" s="10"/>
    </row>
    <row r="205" spans="39:39" x14ac:dyDescent="0.3">
      <c r="AM205" s="10"/>
    </row>
    <row r="206" spans="39:39" x14ac:dyDescent="0.3">
      <c r="AM206" s="10"/>
    </row>
    <row r="207" spans="39:39" x14ac:dyDescent="0.3">
      <c r="AM207" s="10"/>
    </row>
    <row r="208" spans="39:39" x14ac:dyDescent="0.3">
      <c r="AM208" s="10"/>
    </row>
    <row r="209" spans="39:39" x14ac:dyDescent="0.3">
      <c r="AM209" s="10"/>
    </row>
    <row r="210" spans="39:39" x14ac:dyDescent="0.3">
      <c r="AM210" s="10"/>
    </row>
    <row r="211" spans="39:39" x14ac:dyDescent="0.3">
      <c r="AM211" s="10"/>
    </row>
    <row r="212" spans="39:39" x14ac:dyDescent="0.3">
      <c r="AM212" s="10"/>
    </row>
    <row r="213" spans="39:39" x14ac:dyDescent="0.3">
      <c r="AM213" s="10"/>
    </row>
    <row r="214" spans="39:39" x14ac:dyDescent="0.3">
      <c r="AM214" s="10"/>
    </row>
    <row r="215" spans="39:39" x14ac:dyDescent="0.3">
      <c r="AM215" s="10"/>
    </row>
    <row r="216" spans="39:39" x14ac:dyDescent="0.3">
      <c r="AM216" s="10"/>
    </row>
    <row r="217" spans="39:39" x14ac:dyDescent="0.3">
      <c r="AM217" s="10"/>
    </row>
    <row r="218" spans="39:39" x14ac:dyDescent="0.3">
      <c r="AM218" s="10"/>
    </row>
    <row r="219" spans="39:39" x14ac:dyDescent="0.3">
      <c r="AM219" s="10"/>
    </row>
    <row r="220" spans="39:39" x14ac:dyDescent="0.3">
      <c r="AM220" s="10"/>
    </row>
    <row r="221" spans="39:39" x14ac:dyDescent="0.3">
      <c r="AM221" s="10"/>
    </row>
    <row r="222" spans="39:39" x14ac:dyDescent="0.3">
      <c r="AM222" s="10"/>
    </row>
    <row r="223" spans="39:39" x14ac:dyDescent="0.3">
      <c r="AM223" s="10"/>
    </row>
    <row r="224" spans="39:39" x14ac:dyDescent="0.3">
      <c r="AM224" s="10"/>
    </row>
    <row r="225" spans="4:39" x14ac:dyDescent="0.3">
      <c r="AM225" s="10"/>
    </row>
    <row r="226" spans="4:39" x14ac:dyDescent="0.3">
      <c r="AM226" s="10"/>
    </row>
    <row r="227" spans="4:39" x14ac:dyDescent="0.3">
      <c r="AM227" s="10"/>
    </row>
    <row r="228" spans="4:39" x14ac:dyDescent="0.3">
      <c r="AM228" s="10"/>
    </row>
    <row r="229" spans="4:39" x14ac:dyDescent="0.3">
      <c r="AM229" s="10"/>
    </row>
    <row r="230" spans="4:39" x14ac:dyDescent="0.3">
      <c r="AM230" s="10"/>
    </row>
    <row r="231" spans="4:39" x14ac:dyDescent="0.3">
      <c r="AM231" s="10"/>
    </row>
    <row r="232" spans="4:39" x14ac:dyDescent="0.3">
      <c r="AM232" s="10"/>
    </row>
    <row r="233" spans="4:39" x14ac:dyDescent="0.3">
      <c r="AM233" s="10"/>
    </row>
    <row r="234" spans="4:39" x14ac:dyDescent="0.3">
      <c r="AM234" s="10"/>
    </row>
    <row r="235" spans="4:39" x14ac:dyDescent="0.3">
      <c r="AM235" s="10"/>
    </row>
    <row r="236" spans="4:39" x14ac:dyDescent="0.3">
      <c r="AM236" s="10"/>
    </row>
    <row r="237" spans="4:39" x14ac:dyDescent="0.3">
      <c r="AM237" s="10"/>
    </row>
    <row r="238" spans="4:39" x14ac:dyDescent="0.3">
      <c r="D238" s="10"/>
      <c r="E238" s="10"/>
      <c r="F238" s="10"/>
      <c r="G238" s="10"/>
      <c r="H238" s="10"/>
      <c r="I238" s="10"/>
      <c r="AM238" s="10"/>
    </row>
    <row r="239" spans="4:39" x14ac:dyDescent="0.3">
      <c r="D239" s="10"/>
      <c r="E239" s="10"/>
      <c r="F239" s="10"/>
      <c r="G239" s="10"/>
      <c r="H239" s="10"/>
      <c r="I239" s="10"/>
      <c r="AM239" s="10"/>
    </row>
    <row r="240" spans="4:39" x14ac:dyDescent="0.3">
      <c r="D240" s="10"/>
      <c r="E240" s="10"/>
      <c r="F240" s="10"/>
      <c r="G240" s="10"/>
      <c r="H240" s="10"/>
      <c r="I240" s="10"/>
      <c r="AM240" s="10"/>
    </row>
    <row r="241" spans="4:39" x14ac:dyDescent="0.3">
      <c r="D241" s="10"/>
      <c r="E241" s="10"/>
      <c r="F241" s="10"/>
      <c r="G241" s="10"/>
      <c r="H241" s="10"/>
      <c r="I241" s="10"/>
      <c r="AM241" s="10"/>
    </row>
    <row r="242" spans="4:39" x14ac:dyDescent="0.3">
      <c r="D242" s="10"/>
      <c r="E242" s="10"/>
      <c r="F242" s="10"/>
      <c r="G242" s="10"/>
      <c r="H242" s="10"/>
      <c r="I242" s="10"/>
      <c r="AM242" s="10"/>
    </row>
    <row r="243" spans="4:39" x14ac:dyDescent="0.3">
      <c r="D243" s="10"/>
      <c r="E243" s="10"/>
      <c r="F243" s="10"/>
      <c r="G243" s="10"/>
      <c r="H243" s="10"/>
      <c r="I243" s="10"/>
      <c r="AM243" s="10"/>
    </row>
    <row r="244" spans="4:39" x14ac:dyDescent="0.3">
      <c r="D244" s="10"/>
      <c r="E244" s="10"/>
      <c r="F244" s="10"/>
      <c r="G244" s="10"/>
      <c r="H244" s="10"/>
      <c r="I244" s="10"/>
      <c r="AM244" s="10"/>
    </row>
    <row r="245" spans="4:39" x14ac:dyDescent="0.3">
      <c r="D245" s="10"/>
      <c r="E245" s="10"/>
      <c r="F245" s="10"/>
      <c r="G245" s="10"/>
      <c r="H245" s="10"/>
      <c r="I245" s="10"/>
      <c r="AM245" s="10"/>
    </row>
    <row r="246" spans="4:39" x14ac:dyDescent="0.3">
      <c r="D246" s="10"/>
      <c r="E246" s="10"/>
      <c r="F246" s="10"/>
      <c r="G246" s="10"/>
      <c r="H246" s="10"/>
      <c r="I246" s="10"/>
      <c r="AM246" s="10"/>
    </row>
    <row r="247" spans="4:39" x14ac:dyDescent="0.3">
      <c r="D247" s="10"/>
      <c r="E247" s="10"/>
      <c r="F247" s="10"/>
      <c r="G247" s="10"/>
      <c r="H247" s="10"/>
      <c r="I247" s="10"/>
      <c r="AM247" s="10"/>
    </row>
    <row r="248" spans="4:39" x14ac:dyDescent="0.3">
      <c r="D248" s="10"/>
      <c r="E248" s="10"/>
      <c r="F248" s="10"/>
      <c r="G248" s="10"/>
      <c r="H248" s="10"/>
      <c r="I248" s="10"/>
      <c r="AM248" s="10"/>
    </row>
    <row r="249" spans="4:39" x14ac:dyDescent="0.3">
      <c r="D249" s="10"/>
      <c r="E249" s="10"/>
      <c r="F249" s="10"/>
      <c r="G249" s="10"/>
      <c r="H249" s="10"/>
      <c r="I249" s="10"/>
      <c r="AM249" s="10"/>
    </row>
    <row r="250" spans="4:39" x14ac:dyDescent="0.3">
      <c r="D250" s="10"/>
      <c r="E250" s="10"/>
      <c r="F250" s="10"/>
      <c r="G250" s="10"/>
      <c r="H250" s="10"/>
      <c r="I250" s="10"/>
      <c r="AM250" s="10"/>
    </row>
    <row r="251" spans="4:39" x14ac:dyDescent="0.3">
      <c r="D251" s="10"/>
      <c r="E251" s="10"/>
      <c r="F251" s="10"/>
      <c r="G251" s="10"/>
      <c r="H251" s="10"/>
      <c r="I251" s="10"/>
      <c r="AM251" s="10"/>
    </row>
    <row r="252" spans="4:39" x14ac:dyDescent="0.3">
      <c r="D252" s="10"/>
      <c r="E252" s="10"/>
      <c r="F252" s="10"/>
      <c r="G252" s="10"/>
      <c r="H252" s="10"/>
      <c r="I252" s="10"/>
      <c r="AM252" s="10"/>
    </row>
    <row r="253" spans="4:39" x14ac:dyDescent="0.3">
      <c r="D253" s="10"/>
      <c r="E253" s="10"/>
      <c r="F253" s="10"/>
      <c r="G253" s="10"/>
      <c r="H253" s="10"/>
      <c r="I253" s="10"/>
      <c r="AM253" s="10"/>
    </row>
    <row r="254" spans="4:39" x14ac:dyDescent="0.3">
      <c r="D254" s="10"/>
      <c r="E254" s="10"/>
      <c r="F254" s="10"/>
      <c r="G254" s="10"/>
      <c r="H254" s="10"/>
      <c r="I254" s="10"/>
      <c r="AM254" s="10"/>
    </row>
    <row r="255" spans="4:39" x14ac:dyDescent="0.3">
      <c r="D255" s="10"/>
      <c r="E255" s="10"/>
      <c r="F255" s="10"/>
      <c r="G255" s="10"/>
      <c r="H255" s="10"/>
      <c r="I255" s="10"/>
      <c r="AM255" s="10"/>
    </row>
    <row r="256" spans="4:39" x14ac:dyDescent="0.3">
      <c r="D256" s="10"/>
      <c r="E256" s="10"/>
      <c r="F256" s="10"/>
      <c r="G256" s="10"/>
      <c r="H256" s="10"/>
      <c r="I256" s="10"/>
      <c r="AM256" s="10"/>
    </row>
    <row r="257" spans="4:39" x14ac:dyDescent="0.3">
      <c r="D257" s="10"/>
      <c r="E257" s="10"/>
      <c r="F257" s="10"/>
      <c r="G257" s="10"/>
      <c r="H257" s="10"/>
      <c r="I257" s="10"/>
      <c r="AM257" s="10"/>
    </row>
    <row r="258" spans="4:39" x14ac:dyDescent="0.3">
      <c r="D258" s="10"/>
      <c r="E258" s="10"/>
      <c r="F258" s="10"/>
      <c r="G258" s="10"/>
      <c r="H258" s="10"/>
      <c r="I258" s="10"/>
      <c r="AM258" s="10"/>
    </row>
    <row r="259" spans="4:39" x14ac:dyDescent="0.3">
      <c r="D259" s="10"/>
      <c r="E259" s="10"/>
      <c r="F259" s="10"/>
      <c r="G259" s="10"/>
      <c r="H259" s="10"/>
      <c r="I259" s="10"/>
      <c r="AM259" s="10"/>
    </row>
    <row r="260" spans="4:39" x14ac:dyDescent="0.3">
      <c r="D260" s="10"/>
      <c r="E260" s="10"/>
      <c r="F260" s="10"/>
      <c r="G260" s="10"/>
      <c r="H260" s="10"/>
      <c r="I260" s="10"/>
      <c r="AM260" s="10"/>
    </row>
    <row r="261" spans="4:39" x14ac:dyDescent="0.3">
      <c r="D261" s="10"/>
      <c r="E261" s="10"/>
      <c r="F261" s="10"/>
      <c r="G261" s="10"/>
      <c r="H261" s="10"/>
      <c r="I261" s="10"/>
      <c r="AM261" s="10"/>
    </row>
    <row r="262" spans="4:39" x14ac:dyDescent="0.3">
      <c r="D262" s="10"/>
      <c r="E262" s="10"/>
      <c r="F262" s="10"/>
      <c r="G262" s="10"/>
      <c r="H262" s="10"/>
      <c r="I262" s="10"/>
      <c r="AM262" s="10"/>
    </row>
    <row r="263" spans="4:39" x14ac:dyDescent="0.3">
      <c r="D263" s="10"/>
      <c r="E263" s="10"/>
      <c r="F263" s="10"/>
      <c r="G263" s="10"/>
      <c r="H263" s="10"/>
      <c r="I263" s="10"/>
      <c r="AM263" s="10"/>
    </row>
    <row r="264" spans="4:39" x14ac:dyDescent="0.3">
      <c r="D264" s="10"/>
      <c r="E264" s="10"/>
      <c r="F264" s="10"/>
      <c r="G264" s="10"/>
      <c r="H264" s="10"/>
      <c r="I264" s="10"/>
      <c r="AM264" s="10"/>
    </row>
    <row r="265" spans="4:39" x14ac:dyDescent="0.3">
      <c r="D265" s="10"/>
      <c r="E265" s="10"/>
      <c r="F265" s="10"/>
      <c r="G265" s="10"/>
      <c r="H265" s="10"/>
      <c r="I265" s="10"/>
      <c r="AM265" s="10"/>
    </row>
    <row r="266" spans="4:39" x14ac:dyDescent="0.3">
      <c r="D266" s="10"/>
      <c r="E266" s="10"/>
      <c r="F266" s="10"/>
      <c r="G266" s="10"/>
      <c r="H266" s="10"/>
      <c r="I266" s="10"/>
      <c r="AM266" s="10"/>
    </row>
    <row r="267" spans="4:39" x14ac:dyDescent="0.3">
      <c r="D267" s="10"/>
      <c r="E267" s="10"/>
      <c r="F267" s="10"/>
      <c r="G267" s="10"/>
      <c r="H267" s="10"/>
      <c r="I267" s="10"/>
      <c r="AM267" s="10"/>
    </row>
    <row r="268" spans="4:39" x14ac:dyDescent="0.3">
      <c r="D268" s="10"/>
      <c r="E268" s="10"/>
      <c r="F268" s="10"/>
      <c r="G268" s="10"/>
      <c r="H268" s="10"/>
      <c r="I268" s="10"/>
      <c r="AM268" s="10"/>
    </row>
    <row r="269" spans="4:39" x14ac:dyDescent="0.3">
      <c r="D269" s="10"/>
      <c r="E269" s="10"/>
      <c r="F269" s="10"/>
      <c r="G269" s="10"/>
      <c r="H269" s="10"/>
      <c r="I269" s="10"/>
      <c r="AM269" s="10"/>
    </row>
    <row r="270" spans="4:39" x14ac:dyDescent="0.3">
      <c r="D270" s="10"/>
      <c r="E270" s="10"/>
      <c r="F270" s="10"/>
      <c r="G270" s="10"/>
      <c r="H270" s="10"/>
      <c r="I270" s="10"/>
      <c r="AM270" s="10"/>
    </row>
    <row r="271" spans="4:39" x14ac:dyDescent="0.3">
      <c r="D271" s="10"/>
      <c r="E271" s="10"/>
      <c r="F271" s="10"/>
      <c r="G271" s="10"/>
      <c r="H271" s="10"/>
      <c r="I271" s="10"/>
      <c r="AM271" s="10"/>
    </row>
    <row r="272" spans="4:39" x14ac:dyDescent="0.3">
      <c r="D272" s="10"/>
      <c r="E272" s="10"/>
      <c r="F272" s="10"/>
      <c r="G272" s="10"/>
      <c r="H272" s="10"/>
      <c r="I272" s="10"/>
      <c r="AM272" s="10"/>
    </row>
    <row r="273" spans="4:39" x14ac:dyDescent="0.3">
      <c r="D273" s="10"/>
      <c r="E273" s="10"/>
      <c r="F273" s="10"/>
      <c r="G273" s="10"/>
      <c r="H273" s="10"/>
      <c r="I273" s="10"/>
      <c r="AM273" s="10"/>
    </row>
    <row r="274" spans="4:39" x14ac:dyDescent="0.3">
      <c r="D274" s="10"/>
      <c r="E274" s="10"/>
      <c r="F274" s="10"/>
      <c r="G274" s="10"/>
      <c r="H274" s="10"/>
      <c r="I274" s="10"/>
      <c r="AM274" s="10"/>
    </row>
    <row r="275" spans="4:39" x14ac:dyDescent="0.3">
      <c r="D275" s="10"/>
      <c r="E275" s="10"/>
      <c r="F275" s="10"/>
      <c r="G275" s="10"/>
      <c r="H275" s="10"/>
      <c r="I275" s="10"/>
      <c r="AM275" s="10"/>
    </row>
    <row r="276" spans="4:39" x14ac:dyDescent="0.3">
      <c r="D276" s="10"/>
      <c r="E276" s="10"/>
      <c r="F276" s="10"/>
      <c r="G276" s="10"/>
      <c r="H276" s="10"/>
      <c r="I276" s="10"/>
      <c r="AM276" s="10"/>
    </row>
    <row r="277" spans="4:39" x14ac:dyDescent="0.3">
      <c r="D277" s="10"/>
      <c r="E277" s="10"/>
      <c r="F277" s="10"/>
      <c r="G277" s="10"/>
      <c r="H277" s="10"/>
      <c r="I277" s="10"/>
      <c r="AM277" s="10"/>
    </row>
    <row r="278" spans="4:39" x14ac:dyDescent="0.3">
      <c r="D278" s="10"/>
      <c r="E278" s="10"/>
      <c r="F278" s="10"/>
      <c r="G278" s="10"/>
      <c r="H278" s="10"/>
      <c r="I278" s="10"/>
      <c r="AM278" s="10"/>
    </row>
    <row r="279" spans="4:39" x14ac:dyDescent="0.3">
      <c r="D279" s="10"/>
      <c r="E279" s="10"/>
      <c r="F279" s="10"/>
      <c r="G279" s="10"/>
      <c r="H279" s="10"/>
      <c r="I279" s="10"/>
      <c r="AM279" s="10"/>
    </row>
    <row r="280" spans="4:39" x14ac:dyDescent="0.3">
      <c r="D280" s="10"/>
      <c r="E280" s="10"/>
      <c r="F280" s="10"/>
      <c r="G280" s="10"/>
      <c r="H280" s="10"/>
      <c r="I280" s="10"/>
      <c r="AM280" s="10"/>
    </row>
    <row r="281" spans="4:39" x14ac:dyDescent="0.3">
      <c r="D281" s="10"/>
      <c r="E281" s="10"/>
      <c r="F281" s="10"/>
      <c r="G281" s="10"/>
      <c r="H281" s="10"/>
      <c r="I281" s="10"/>
      <c r="AM281" s="10"/>
    </row>
    <row r="282" spans="4:39" x14ac:dyDescent="0.3">
      <c r="D282" s="10"/>
      <c r="E282" s="10"/>
      <c r="F282" s="10"/>
      <c r="G282" s="10"/>
      <c r="H282" s="10"/>
      <c r="I282" s="10"/>
      <c r="AM282" s="10"/>
    </row>
    <row r="283" spans="4:39" x14ac:dyDescent="0.3">
      <c r="D283" s="10"/>
      <c r="E283" s="10"/>
      <c r="F283" s="10"/>
      <c r="G283" s="10"/>
      <c r="H283" s="10"/>
      <c r="I283" s="10"/>
      <c r="AM283" s="10"/>
    </row>
    <row r="284" spans="4:39" x14ac:dyDescent="0.3">
      <c r="D284" s="10"/>
      <c r="E284" s="10"/>
      <c r="F284" s="10"/>
      <c r="G284" s="10"/>
      <c r="H284" s="10"/>
      <c r="I284" s="10"/>
      <c r="AM284" s="10"/>
    </row>
    <row r="285" spans="4:39" x14ac:dyDescent="0.3">
      <c r="D285" s="10"/>
      <c r="E285" s="10"/>
      <c r="F285" s="10"/>
      <c r="G285" s="10"/>
      <c r="H285" s="10"/>
      <c r="I285" s="10"/>
      <c r="AM285" s="10"/>
    </row>
    <row r="286" spans="4:39" x14ac:dyDescent="0.3">
      <c r="D286" s="10"/>
      <c r="E286" s="10"/>
      <c r="F286" s="10"/>
      <c r="G286" s="10"/>
      <c r="H286" s="10"/>
      <c r="I286" s="10"/>
      <c r="AM286" s="10"/>
    </row>
    <row r="287" spans="4:39" x14ac:dyDescent="0.3">
      <c r="D287" s="10"/>
      <c r="E287" s="10"/>
      <c r="F287" s="10"/>
      <c r="G287" s="10"/>
      <c r="H287" s="10"/>
      <c r="I287" s="10"/>
      <c r="AM287" s="10"/>
    </row>
    <row r="288" spans="4:39" x14ac:dyDescent="0.3">
      <c r="D288" s="10"/>
      <c r="E288" s="10"/>
      <c r="F288" s="10"/>
      <c r="G288" s="10"/>
      <c r="H288" s="10"/>
      <c r="I288" s="10"/>
      <c r="AM288" s="10"/>
    </row>
    <row r="289" spans="4:39" x14ac:dyDescent="0.3">
      <c r="D289" s="10"/>
      <c r="E289" s="10"/>
      <c r="F289" s="10"/>
      <c r="G289" s="10"/>
      <c r="H289" s="10"/>
      <c r="I289" s="10"/>
      <c r="AM289" s="10"/>
    </row>
    <row r="290" spans="4:39" x14ac:dyDescent="0.3">
      <c r="D290" s="10"/>
      <c r="E290" s="10"/>
      <c r="F290" s="10"/>
      <c r="G290" s="10"/>
      <c r="H290" s="10"/>
      <c r="I290" s="10"/>
      <c r="AM290" s="10"/>
    </row>
    <row r="291" spans="4:39" x14ac:dyDescent="0.3">
      <c r="D291" s="10"/>
      <c r="E291" s="10"/>
      <c r="F291" s="10"/>
      <c r="G291" s="10"/>
      <c r="H291" s="10"/>
      <c r="I291" s="10"/>
      <c r="AM291" s="10"/>
    </row>
    <row r="292" spans="4:39" x14ac:dyDescent="0.3">
      <c r="D292" s="10"/>
      <c r="E292" s="10"/>
      <c r="F292" s="10"/>
      <c r="G292" s="10"/>
      <c r="H292" s="10"/>
      <c r="I292" s="10"/>
      <c r="AM292" s="10"/>
    </row>
    <row r="293" spans="4:39" x14ac:dyDescent="0.3">
      <c r="D293" s="10"/>
      <c r="E293" s="10"/>
      <c r="F293" s="10"/>
      <c r="G293" s="10"/>
      <c r="H293" s="10"/>
      <c r="I293" s="10"/>
      <c r="AM293" s="10"/>
    </row>
    <row r="294" spans="4:39" x14ac:dyDescent="0.3">
      <c r="D294" s="10"/>
      <c r="E294" s="10"/>
      <c r="F294" s="10"/>
      <c r="G294" s="10"/>
      <c r="H294" s="10"/>
      <c r="I294" s="10"/>
      <c r="AM294" s="10"/>
    </row>
    <row r="295" spans="4:39" x14ac:dyDescent="0.3">
      <c r="D295" s="10"/>
      <c r="E295" s="10"/>
      <c r="F295" s="10"/>
      <c r="G295" s="10"/>
      <c r="H295" s="10"/>
      <c r="I295" s="10"/>
      <c r="AM295" s="10"/>
    </row>
    <row r="296" spans="4:39" x14ac:dyDescent="0.3">
      <c r="D296" s="10"/>
      <c r="E296" s="10"/>
      <c r="F296" s="10"/>
      <c r="G296" s="10"/>
      <c r="H296" s="10"/>
      <c r="I296" s="10"/>
      <c r="AM296" s="10"/>
    </row>
    <row r="297" spans="4:39" x14ac:dyDescent="0.3">
      <c r="D297" s="10"/>
      <c r="E297" s="10"/>
      <c r="F297" s="10"/>
      <c r="G297" s="10"/>
      <c r="H297" s="10"/>
      <c r="I297" s="10"/>
      <c r="AM297" s="10"/>
    </row>
    <row r="298" spans="4:39" x14ac:dyDescent="0.3">
      <c r="D298" s="10"/>
      <c r="E298" s="10"/>
      <c r="F298" s="10"/>
      <c r="G298" s="10"/>
      <c r="H298" s="10"/>
      <c r="I298" s="10"/>
      <c r="AM298" s="10"/>
    </row>
    <row r="299" spans="4:39" x14ac:dyDescent="0.3">
      <c r="D299" s="10"/>
      <c r="E299" s="10"/>
      <c r="F299" s="10"/>
      <c r="G299" s="10"/>
      <c r="H299" s="10"/>
      <c r="I299" s="10"/>
      <c r="AM299" s="10"/>
    </row>
    <row r="300" spans="4:39" x14ac:dyDescent="0.3">
      <c r="D300" s="10"/>
      <c r="E300" s="10"/>
      <c r="F300" s="10"/>
      <c r="G300" s="10"/>
      <c r="H300" s="10"/>
      <c r="I300" s="10"/>
      <c r="AM300" s="10"/>
    </row>
    <row r="301" spans="4:39" x14ac:dyDescent="0.3">
      <c r="D301" s="10"/>
      <c r="E301" s="10"/>
      <c r="F301" s="10"/>
      <c r="G301" s="10"/>
      <c r="H301" s="10"/>
      <c r="I301" s="10"/>
      <c r="AM301" s="10"/>
    </row>
    <row r="302" spans="4:39" x14ac:dyDescent="0.3">
      <c r="D302" s="10"/>
      <c r="E302" s="10"/>
      <c r="F302" s="10"/>
      <c r="G302" s="10"/>
      <c r="H302" s="10"/>
      <c r="I302" s="10"/>
      <c r="AM302" s="10"/>
    </row>
  </sheetData>
  <autoFilter ref="B1:AO302"/>
  <mergeCells count="4">
    <mergeCell ref="F5:I5"/>
    <mergeCell ref="Q5:U5"/>
    <mergeCell ref="K5:O5"/>
    <mergeCell ref="W5:AA5"/>
  </mergeCells>
  <printOptions horizontalCentered="1" verticalCentered="1"/>
  <pageMargins left="0.11811023622047245" right="0.11811023622047245" top="0.15748031496062992" bottom="0.15748031496062992" header="0.31496062992125984" footer="0.31496062992125984"/>
  <pageSetup scale="59" orientation="landscape" horizontalDpi="360" verticalDpi="36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AO302"/>
  <sheetViews>
    <sheetView topLeftCell="A28" workbookViewId="0">
      <selection activeCell="AI3" sqref="AI3"/>
    </sheetView>
  </sheetViews>
  <sheetFormatPr baseColWidth="10" defaultRowHeight="15.6" x14ac:dyDescent="0.3"/>
  <cols>
    <col min="1" max="1" width="4.33203125" customWidth="1"/>
    <col min="2" max="2" width="4.6640625" style="1" customWidth="1"/>
    <col min="3" max="3" width="41.109375" bestFit="1" customWidth="1"/>
    <col min="4" max="4" width="7.6640625" style="6" customWidth="1"/>
    <col min="5" max="5" width="3.44140625" style="6" customWidth="1"/>
    <col min="6" max="8" width="3.5546875" style="6" customWidth="1"/>
    <col min="9" max="9" width="3.6640625" style="6" customWidth="1"/>
    <col min="10" max="10" width="2.88671875" style="10" customWidth="1"/>
    <col min="11" max="12" width="2.44140625" style="10" customWidth="1"/>
    <col min="13" max="15" width="3.6640625" style="10" customWidth="1"/>
    <col min="16" max="16" width="2.6640625" style="10" customWidth="1"/>
    <col min="17" max="18" width="2.44140625" style="10" customWidth="1"/>
    <col min="19" max="21" width="3.6640625" style="10" customWidth="1"/>
    <col min="22" max="22" width="2.5546875" style="10" customWidth="1"/>
    <col min="23" max="24" width="2.44140625" style="10" customWidth="1"/>
    <col min="25" max="27" width="3.6640625" style="10" customWidth="1"/>
    <col min="28" max="28" width="4.6640625" style="10" customWidth="1"/>
    <col min="29" max="29" width="9.109375" style="10" bestFit="1" customWidth="1"/>
    <col min="30" max="30" width="2.44140625" style="10" customWidth="1"/>
    <col min="31" max="31" width="10.33203125" style="10" bestFit="1" customWidth="1"/>
    <col min="32" max="32" width="2.6640625" style="10" customWidth="1"/>
    <col min="33" max="33" width="10.33203125" style="10" bestFit="1" customWidth="1"/>
    <col min="34" max="34" width="2.6640625" style="10" customWidth="1"/>
    <col min="35" max="35" width="12.33203125" style="10" customWidth="1"/>
    <col min="36" max="36" width="4.44140625" style="10" customWidth="1"/>
    <col min="37" max="37" width="13.5546875" style="10" bestFit="1" customWidth="1"/>
    <col min="38" max="38" width="7.6640625" style="10" bestFit="1" customWidth="1"/>
    <col min="39" max="39" width="12" style="6" bestFit="1" customWidth="1"/>
    <col min="40" max="41" width="10" style="10" customWidth="1"/>
  </cols>
  <sheetData>
    <row r="1" spans="2:41" ht="18" thickBot="1" x14ac:dyDescent="0.35">
      <c r="D1" s="37"/>
      <c r="E1" s="37"/>
      <c r="F1" s="37"/>
      <c r="G1" s="37"/>
      <c r="H1" s="37"/>
      <c r="I1" s="37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37"/>
      <c r="AN1" s="56"/>
      <c r="AO1" s="56"/>
    </row>
    <row r="2" spans="2:41" ht="18" thickBot="1" x14ac:dyDescent="0.35">
      <c r="B2" s="57" t="s">
        <v>0</v>
      </c>
      <c r="C2" s="104" t="s">
        <v>1</v>
      </c>
      <c r="D2" s="58"/>
      <c r="E2" s="58"/>
      <c r="F2" s="37"/>
      <c r="G2" s="37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56" t="s">
        <v>36</v>
      </c>
      <c r="AD2" s="56"/>
      <c r="AE2" s="56" t="s">
        <v>36</v>
      </c>
      <c r="AF2" s="56"/>
      <c r="AG2" s="56" t="s">
        <v>36</v>
      </c>
      <c r="AH2" s="56"/>
      <c r="AI2" s="107">
        <v>46359</v>
      </c>
      <c r="AJ2" s="56"/>
      <c r="AK2" s="56"/>
      <c r="AL2" s="56"/>
      <c r="AM2" s="56"/>
      <c r="AN2" s="56"/>
      <c r="AO2" s="56"/>
    </row>
    <row r="3" spans="2:41" ht="31.8" thickBot="1" x14ac:dyDescent="0.4">
      <c r="B3" s="57" t="s">
        <v>2</v>
      </c>
      <c r="C3" s="136" t="s">
        <v>165</v>
      </c>
      <c r="D3" s="37"/>
      <c r="E3" s="37"/>
      <c r="F3" s="37"/>
      <c r="G3" s="37"/>
      <c r="H3" s="37"/>
      <c r="I3" s="37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59" t="s">
        <v>64</v>
      </c>
      <c r="AD3" s="39"/>
      <c r="AE3" s="59" t="s">
        <v>65</v>
      </c>
      <c r="AF3" s="60"/>
      <c r="AG3" s="59" t="s">
        <v>66</v>
      </c>
      <c r="AH3" s="60"/>
      <c r="AI3" s="59" t="s">
        <v>67</v>
      </c>
      <c r="AJ3" s="61"/>
      <c r="AK3" s="62" t="s">
        <v>68</v>
      </c>
      <c r="AL3" s="56"/>
      <c r="AM3" s="38">
        <f>7*0.95</f>
        <v>6.6499999999999995</v>
      </c>
      <c r="AN3" s="38">
        <v>9.5</v>
      </c>
      <c r="AO3" s="37"/>
    </row>
    <row r="4" spans="2:41" ht="18" thickBot="1" x14ac:dyDescent="0.35">
      <c r="B4" s="57" t="s">
        <v>3</v>
      </c>
      <c r="C4" s="104" t="s">
        <v>4</v>
      </c>
      <c r="D4" s="135" t="s">
        <v>87</v>
      </c>
      <c r="E4" s="37"/>
      <c r="F4" s="37"/>
      <c r="G4" s="37"/>
      <c r="H4" s="37"/>
      <c r="I4" s="37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44">
        <v>0.1</v>
      </c>
      <c r="AD4" s="6"/>
      <c r="AE4" s="45">
        <v>0.3</v>
      </c>
      <c r="AF4" s="6" t="s">
        <v>36</v>
      </c>
      <c r="AG4" s="45">
        <v>0.3</v>
      </c>
      <c r="AH4" s="6"/>
      <c r="AI4" s="63" t="s">
        <v>69</v>
      </c>
      <c r="AJ4" s="37"/>
      <c r="AK4" s="37" t="s">
        <v>36</v>
      </c>
      <c r="AL4" s="56"/>
      <c r="AM4" s="37">
        <f>7*0.85</f>
        <v>5.95</v>
      </c>
      <c r="AN4" s="37" t="s">
        <v>70</v>
      </c>
      <c r="AO4" s="37">
        <v>8</v>
      </c>
    </row>
    <row r="5" spans="2:41" ht="31.8" thickBot="1" x14ac:dyDescent="0.35">
      <c r="B5" s="57" t="s">
        <v>7</v>
      </c>
      <c r="C5" s="138" t="s">
        <v>204</v>
      </c>
      <c r="D5" s="139" t="s">
        <v>8</v>
      </c>
      <c r="E5" s="37"/>
      <c r="F5" s="141" t="s">
        <v>81</v>
      </c>
      <c r="G5" s="142"/>
      <c r="H5" s="142"/>
      <c r="I5" s="142"/>
      <c r="J5" s="40"/>
      <c r="K5" s="143" t="s">
        <v>82</v>
      </c>
      <c r="L5" s="144"/>
      <c r="M5" s="145"/>
      <c r="N5" s="145"/>
      <c r="O5" s="145"/>
      <c r="P5" s="40"/>
      <c r="Q5" s="143" t="s">
        <v>83</v>
      </c>
      <c r="R5" s="144"/>
      <c r="S5" s="145"/>
      <c r="T5" s="145"/>
      <c r="U5" s="145"/>
      <c r="V5" s="40"/>
      <c r="W5" s="143" t="s">
        <v>84</v>
      </c>
      <c r="X5" s="144"/>
      <c r="Y5" s="145"/>
      <c r="Z5" s="145"/>
      <c r="AA5" s="145"/>
      <c r="AB5" s="40"/>
      <c r="AC5" s="64" t="s">
        <v>71</v>
      </c>
      <c r="AD5" s="39"/>
      <c r="AE5" s="64" t="s">
        <v>10</v>
      </c>
      <c r="AF5" s="64"/>
      <c r="AG5" s="64" t="s">
        <v>10</v>
      </c>
      <c r="AH5" s="64"/>
      <c r="AI5" s="64" t="s">
        <v>10</v>
      </c>
      <c r="AJ5" s="65"/>
      <c r="AK5" s="64" t="s">
        <v>72</v>
      </c>
      <c r="AL5" s="60" t="s">
        <v>73</v>
      </c>
      <c r="AM5" s="56"/>
      <c r="AN5" s="56"/>
      <c r="AO5" s="56"/>
    </row>
    <row r="6" spans="2:41" ht="18" thickBot="1" x14ac:dyDescent="0.35">
      <c r="B6" s="57" t="s">
        <v>5</v>
      </c>
      <c r="C6" s="57" t="s">
        <v>6</v>
      </c>
      <c r="D6" s="137" t="s">
        <v>86</v>
      </c>
      <c r="E6"/>
      <c r="F6" s="50"/>
      <c r="G6" s="51"/>
      <c r="H6" s="52"/>
      <c r="I6" s="52"/>
      <c r="J6" s="39"/>
      <c r="K6" s="50"/>
      <c r="L6" s="52"/>
      <c r="M6" s="53">
        <v>19</v>
      </c>
      <c r="N6" s="50"/>
      <c r="O6" s="54"/>
      <c r="P6" s="39"/>
      <c r="Q6" s="50"/>
      <c r="R6" s="52"/>
      <c r="S6" s="53">
        <v>10</v>
      </c>
      <c r="T6" s="50"/>
      <c r="U6" s="53"/>
      <c r="V6" s="39" t="s">
        <v>36</v>
      </c>
      <c r="W6" s="50"/>
      <c r="X6" s="53"/>
      <c r="Y6" s="53">
        <v>12</v>
      </c>
      <c r="Z6" s="53">
        <v>19</v>
      </c>
      <c r="AA6" s="53" t="s">
        <v>36</v>
      </c>
      <c r="AB6" s="72"/>
      <c r="AC6" s="46">
        <v>0.1</v>
      </c>
      <c r="AD6" s="39"/>
      <c r="AE6" s="47">
        <v>0.3</v>
      </c>
      <c r="AF6" s="48"/>
      <c r="AG6" s="47">
        <v>0.3</v>
      </c>
      <c r="AH6" s="49"/>
      <c r="AI6" s="47">
        <v>0.3</v>
      </c>
      <c r="AJ6" s="43"/>
      <c r="AK6" s="43">
        <f>0.7*0.875</f>
        <v>0.61249999999999993</v>
      </c>
      <c r="AL6" s="43"/>
      <c r="AM6" s="38"/>
      <c r="AN6" s="38"/>
      <c r="AO6" s="38"/>
    </row>
    <row r="7" spans="2:41" ht="18" thickBot="1" x14ac:dyDescent="0.35">
      <c r="D7" s="58"/>
      <c r="E7"/>
      <c r="F7" s="38" t="s">
        <v>36</v>
      </c>
      <c r="G7" s="38"/>
      <c r="H7" s="38"/>
      <c r="I7" s="38"/>
      <c r="J7" s="72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66"/>
      <c r="AC7" s="83"/>
      <c r="AD7" s="38"/>
      <c r="AE7" s="83"/>
      <c r="AF7" s="84"/>
      <c r="AG7" s="83"/>
      <c r="AH7" s="38"/>
      <c r="AI7" s="83"/>
      <c r="AJ7" s="38"/>
      <c r="AK7" s="68"/>
      <c r="AL7" s="67" t="s">
        <v>36</v>
      </c>
      <c r="AM7" s="38"/>
      <c r="AN7" s="38"/>
      <c r="AO7" s="38"/>
    </row>
    <row r="8" spans="2:41" ht="18.600000000000001" thickBot="1" x14ac:dyDescent="0.4">
      <c r="B8" s="106">
        <v>1</v>
      </c>
      <c r="C8" s="133" t="s">
        <v>166</v>
      </c>
      <c r="D8" s="105"/>
      <c r="E8" s="96"/>
      <c r="F8" s="77"/>
      <c r="G8" s="78"/>
      <c r="H8" s="78"/>
      <c r="I8" s="79"/>
      <c r="J8" s="58"/>
      <c r="K8" s="77"/>
      <c r="L8" s="78"/>
      <c r="M8" s="78"/>
      <c r="N8" s="78"/>
      <c r="O8" s="79"/>
      <c r="P8" s="58"/>
      <c r="Q8" s="77"/>
      <c r="R8" s="78"/>
      <c r="S8" s="78"/>
      <c r="T8" s="78"/>
      <c r="U8" s="79"/>
      <c r="V8" s="58"/>
      <c r="W8" s="77"/>
      <c r="X8" s="78"/>
      <c r="Y8" s="78"/>
      <c r="Z8" s="78"/>
      <c r="AA8" s="79"/>
      <c r="AB8" s="58"/>
      <c r="AC8" s="94"/>
      <c r="AD8" s="92"/>
      <c r="AE8" s="85"/>
      <c r="AF8" s="85"/>
      <c r="AG8" s="85"/>
      <c r="AH8" s="85"/>
      <c r="AI8" s="86"/>
      <c r="AJ8" s="88"/>
      <c r="AK8" s="98">
        <f t="shared" ref="AK8:AK51" si="0">AC8*$AC$6+AE8*$AE$6+AG8*$AG$6+AI8*$AI$6</f>
        <v>0</v>
      </c>
      <c r="AL8" s="99"/>
      <c r="AM8" s="38"/>
      <c r="AN8" s="38"/>
      <c r="AO8" s="38"/>
    </row>
    <row r="9" spans="2:41" ht="18.600000000000001" thickBot="1" x14ac:dyDescent="0.4">
      <c r="B9" s="106">
        <v>2</v>
      </c>
      <c r="C9" s="133" t="s">
        <v>167</v>
      </c>
      <c r="D9" s="105"/>
      <c r="E9" s="96"/>
      <c r="F9" s="69"/>
      <c r="G9" s="70"/>
      <c r="H9" s="70"/>
      <c r="I9" s="71"/>
      <c r="J9" s="58"/>
      <c r="K9" s="69"/>
      <c r="L9" s="70"/>
      <c r="M9" s="70"/>
      <c r="N9" s="70"/>
      <c r="O9" s="71"/>
      <c r="P9" s="58"/>
      <c r="Q9" s="69"/>
      <c r="R9" s="70"/>
      <c r="S9" s="70"/>
      <c r="T9" s="70"/>
      <c r="U9" s="71"/>
      <c r="V9" s="58"/>
      <c r="W9" s="69"/>
      <c r="X9" s="70"/>
      <c r="Y9" s="70"/>
      <c r="Z9" s="70"/>
      <c r="AA9" s="71"/>
      <c r="AB9" s="58"/>
      <c r="AC9" s="95"/>
      <c r="AD9" s="93"/>
      <c r="AE9" s="73"/>
      <c r="AF9" s="73"/>
      <c r="AG9" s="73"/>
      <c r="AH9" s="73"/>
      <c r="AI9" s="87"/>
      <c r="AJ9" s="88"/>
      <c r="AK9" s="100">
        <f t="shared" si="0"/>
        <v>0</v>
      </c>
      <c r="AL9" s="101"/>
      <c r="AM9" s="38"/>
      <c r="AN9" s="38"/>
      <c r="AO9" s="38"/>
    </row>
    <row r="10" spans="2:41" ht="18.600000000000001" thickBot="1" x14ac:dyDescent="0.4">
      <c r="B10" s="106">
        <v>3</v>
      </c>
      <c r="C10" s="133" t="s">
        <v>168</v>
      </c>
      <c r="D10" s="105"/>
      <c r="E10" s="96"/>
      <c r="F10" s="69"/>
      <c r="G10" s="70"/>
      <c r="H10" s="70"/>
      <c r="I10" s="71"/>
      <c r="J10" s="58"/>
      <c r="K10" s="69"/>
      <c r="L10" s="70"/>
      <c r="M10" s="70"/>
      <c r="N10" s="70"/>
      <c r="O10" s="71"/>
      <c r="P10" s="58"/>
      <c r="Q10" s="69"/>
      <c r="R10" s="70"/>
      <c r="S10" s="70"/>
      <c r="T10" s="70"/>
      <c r="U10" s="71"/>
      <c r="V10" s="58"/>
      <c r="W10" s="69"/>
      <c r="X10" s="70"/>
      <c r="Y10" s="70"/>
      <c r="Z10" s="70"/>
      <c r="AA10" s="71"/>
      <c r="AB10" s="58"/>
      <c r="AC10" s="95"/>
      <c r="AD10" s="93"/>
      <c r="AE10" s="73"/>
      <c r="AF10" s="73"/>
      <c r="AG10" s="73"/>
      <c r="AH10" s="73"/>
      <c r="AI10" s="87"/>
      <c r="AJ10" s="88"/>
      <c r="AK10" s="100">
        <f t="shared" si="0"/>
        <v>0</v>
      </c>
      <c r="AL10" s="101"/>
      <c r="AM10" s="38"/>
      <c r="AN10" s="38"/>
      <c r="AO10" s="38"/>
    </row>
    <row r="11" spans="2:41" ht="18.600000000000001" thickBot="1" x14ac:dyDescent="0.4">
      <c r="B11" s="106">
        <v>4</v>
      </c>
      <c r="C11" s="133" t="s">
        <v>169</v>
      </c>
      <c r="D11" s="105"/>
      <c r="E11" s="96"/>
      <c r="F11" s="69"/>
      <c r="G11" s="70"/>
      <c r="H11" s="70"/>
      <c r="I11" s="71"/>
      <c r="J11" s="58"/>
      <c r="K11" s="69"/>
      <c r="L11" s="70"/>
      <c r="M11" s="70"/>
      <c r="N11" s="70"/>
      <c r="O11" s="71"/>
      <c r="P11" s="58"/>
      <c r="Q11" s="69"/>
      <c r="R11" s="70"/>
      <c r="S11" s="70"/>
      <c r="T11" s="70"/>
      <c r="U11" s="71"/>
      <c r="V11" s="58"/>
      <c r="W11" s="69"/>
      <c r="X11" s="70"/>
      <c r="Y11" s="70"/>
      <c r="Z11" s="70"/>
      <c r="AA11" s="71"/>
      <c r="AB11" s="58"/>
      <c r="AC11" s="95"/>
      <c r="AD11" s="93"/>
      <c r="AE11" s="73"/>
      <c r="AF11" s="73"/>
      <c r="AG11" s="73"/>
      <c r="AH11" s="73"/>
      <c r="AI11" s="87"/>
      <c r="AJ11" s="88"/>
      <c r="AK11" s="100">
        <f t="shared" si="0"/>
        <v>0</v>
      </c>
      <c r="AL11" s="101"/>
      <c r="AM11" s="38"/>
      <c r="AN11" s="38"/>
      <c r="AO11" s="38"/>
    </row>
    <row r="12" spans="2:41" ht="18" customHeight="1" thickBot="1" x14ac:dyDescent="0.4">
      <c r="B12" s="106">
        <v>5</v>
      </c>
      <c r="C12" s="133" t="s">
        <v>170</v>
      </c>
      <c r="D12" s="105"/>
      <c r="E12" s="96"/>
      <c r="F12" s="69"/>
      <c r="G12" s="70"/>
      <c r="H12" s="70"/>
      <c r="I12" s="71"/>
      <c r="J12" s="58"/>
      <c r="K12" s="69"/>
      <c r="L12" s="70"/>
      <c r="M12" s="70"/>
      <c r="N12" s="70"/>
      <c r="O12" s="71"/>
      <c r="P12" s="58"/>
      <c r="Q12" s="69"/>
      <c r="R12" s="70"/>
      <c r="S12" s="70"/>
      <c r="T12" s="70"/>
      <c r="U12" s="71"/>
      <c r="V12" s="58"/>
      <c r="W12" s="69"/>
      <c r="X12" s="70"/>
      <c r="Y12" s="70"/>
      <c r="Z12" s="70"/>
      <c r="AA12" s="71"/>
      <c r="AB12" s="58"/>
      <c r="AC12" s="95"/>
      <c r="AD12" s="93"/>
      <c r="AE12" s="73"/>
      <c r="AF12" s="73"/>
      <c r="AG12" s="73"/>
      <c r="AH12" s="73"/>
      <c r="AI12" s="87"/>
      <c r="AJ12" s="88"/>
      <c r="AK12" s="100">
        <f t="shared" si="0"/>
        <v>0</v>
      </c>
      <c r="AL12" s="101"/>
      <c r="AM12" s="38"/>
      <c r="AN12" s="38"/>
      <c r="AO12" s="38"/>
    </row>
    <row r="13" spans="2:41" ht="18.600000000000001" thickBot="1" x14ac:dyDescent="0.4">
      <c r="B13" s="106">
        <v>6</v>
      </c>
      <c r="C13" s="133" t="s">
        <v>171</v>
      </c>
      <c r="D13" s="105"/>
      <c r="E13" s="96"/>
      <c r="F13" s="69"/>
      <c r="G13" s="70"/>
      <c r="H13" s="70"/>
      <c r="I13" s="71"/>
      <c r="J13" s="58"/>
      <c r="K13" s="69"/>
      <c r="L13" s="70"/>
      <c r="M13" s="70"/>
      <c r="N13" s="70"/>
      <c r="O13" s="71"/>
      <c r="P13" s="58"/>
      <c r="Q13" s="69"/>
      <c r="R13" s="70"/>
      <c r="S13" s="70"/>
      <c r="T13" s="70"/>
      <c r="U13" s="71"/>
      <c r="V13" s="58"/>
      <c r="W13" s="69"/>
      <c r="X13" s="70"/>
      <c r="Y13" s="70"/>
      <c r="Z13" s="70"/>
      <c r="AA13" s="71"/>
      <c r="AB13" s="58"/>
      <c r="AC13" s="95"/>
      <c r="AD13" s="93"/>
      <c r="AE13" s="73"/>
      <c r="AF13" s="73"/>
      <c r="AG13" s="73"/>
      <c r="AH13" s="73"/>
      <c r="AI13" s="87"/>
      <c r="AJ13" s="88"/>
      <c r="AK13" s="100">
        <f t="shared" si="0"/>
        <v>0</v>
      </c>
      <c r="AL13" s="101"/>
      <c r="AM13" s="38"/>
      <c r="AN13" s="38"/>
      <c r="AO13" s="38"/>
    </row>
    <row r="14" spans="2:41" ht="18.600000000000001" thickBot="1" x14ac:dyDescent="0.4">
      <c r="B14" s="106">
        <v>7</v>
      </c>
      <c r="C14" s="133" t="s">
        <v>172</v>
      </c>
      <c r="D14" s="105"/>
      <c r="E14" s="96"/>
      <c r="F14" s="69"/>
      <c r="G14" s="70"/>
      <c r="H14" s="70"/>
      <c r="I14" s="71"/>
      <c r="J14" s="58"/>
      <c r="K14" s="69"/>
      <c r="L14" s="70"/>
      <c r="M14" s="70"/>
      <c r="N14" s="70"/>
      <c r="O14" s="71"/>
      <c r="P14" s="58"/>
      <c r="Q14" s="69"/>
      <c r="R14" s="70"/>
      <c r="S14" s="70"/>
      <c r="T14" s="70"/>
      <c r="U14" s="71"/>
      <c r="V14" s="58"/>
      <c r="W14" s="69"/>
      <c r="X14" s="70"/>
      <c r="Y14" s="70"/>
      <c r="Z14" s="70"/>
      <c r="AA14" s="71"/>
      <c r="AB14" s="58"/>
      <c r="AC14" s="95"/>
      <c r="AD14" s="93"/>
      <c r="AE14" s="73"/>
      <c r="AF14" s="73"/>
      <c r="AG14" s="73"/>
      <c r="AH14" s="73"/>
      <c r="AI14" s="87"/>
      <c r="AJ14" s="88"/>
      <c r="AK14" s="100">
        <f t="shared" si="0"/>
        <v>0</v>
      </c>
      <c r="AL14" s="101"/>
      <c r="AM14" s="38"/>
      <c r="AN14" s="38"/>
      <c r="AO14" s="38"/>
    </row>
    <row r="15" spans="2:41" ht="18.600000000000001" thickBot="1" x14ac:dyDescent="0.4">
      <c r="B15" s="106">
        <v>8</v>
      </c>
      <c r="C15" s="133" t="s">
        <v>173</v>
      </c>
      <c r="D15" s="105"/>
      <c r="E15" s="96"/>
      <c r="F15" s="69"/>
      <c r="G15" s="70"/>
      <c r="H15" s="70"/>
      <c r="I15" s="71"/>
      <c r="J15" s="58"/>
      <c r="K15" s="69"/>
      <c r="L15" s="70"/>
      <c r="M15" s="70"/>
      <c r="N15" s="70"/>
      <c r="O15" s="71"/>
      <c r="P15" s="58"/>
      <c r="Q15" s="69"/>
      <c r="R15" s="70"/>
      <c r="S15" s="70"/>
      <c r="T15" s="70"/>
      <c r="U15" s="71"/>
      <c r="V15" s="58"/>
      <c r="W15" s="69"/>
      <c r="X15" s="70"/>
      <c r="Y15" s="70"/>
      <c r="Z15" s="70"/>
      <c r="AA15" s="71"/>
      <c r="AB15" s="58"/>
      <c r="AC15" s="95"/>
      <c r="AD15" s="93"/>
      <c r="AE15" s="73"/>
      <c r="AF15" s="73"/>
      <c r="AG15" s="73"/>
      <c r="AH15" s="73"/>
      <c r="AI15" s="87"/>
      <c r="AJ15" s="88"/>
      <c r="AK15" s="100">
        <f t="shared" si="0"/>
        <v>0</v>
      </c>
      <c r="AL15" s="101"/>
      <c r="AM15" s="38"/>
      <c r="AN15" s="38"/>
      <c r="AO15" s="38"/>
    </row>
    <row r="16" spans="2:41" ht="18.600000000000001" thickBot="1" x14ac:dyDescent="0.4">
      <c r="B16" s="106">
        <v>9</v>
      </c>
      <c r="C16" s="133" t="s">
        <v>174</v>
      </c>
      <c r="D16" s="105"/>
      <c r="E16" s="96"/>
      <c r="F16" s="69"/>
      <c r="G16" s="70"/>
      <c r="H16" s="70"/>
      <c r="I16" s="71"/>
      <c r="J16" s="58"/>
      <c r="K16" s="69"/>
      <c r="L16" s="70"/>
      <c r="M16" s="70"/>
      <c r="N16" s="70"/>
      <c r="O16" s="71"/>
      <c r="P16" s="58"/>
      <c r="Q16" s="69"/>
      <c r="R16" s="70"/>
      <c r="S16" s="70"/>
      <c r="T16" s="70"/>
      <c r="U16" s="71"/>
      <c r="V16" s="58"/>
      <c r="W16" s="69"/>
      <c r="X16" s="70"/>
      <c r="Y16" s="70"/>
      <c r="Z16" s="70"/>
      <c r="AA16" s="71"/>
      <c r="AB16" s="58"/>
      <c r="AC16" s="94"/>
      <c r="AD16" s="93"/>
      <c r="AE16" s="73"/>
      <c r="AF16" s="73"/>
      <c r="AG16" s="73"/>
      <c r="AH16" s="73"/>
      <c r="AI16" s="87"/>
      <c r="AJ16" s="88"/>
      <c r="AK16" s="100">
        <f t="shared" si="0"/>
        <v>0</v>
      </c>
      <c r="AL16" s="101"/>
      <c r="AM16" s="38"/>
      <c r="AN16" s="38"/>
      <c r="AO16" s="38"/>
    </row>
    <row r="17" spans="2:41" ht="18.600000000000001" thickBot="1" x14ac:dyDescent="0.4">
      <c r="B17" s="106">
        <v>10</v>
      </c>
      <c r="C17" s="133" t="s">
        <v>175</v>
      </c>
      <c r="D17" s="105"/>
      <c r="E17" s="96"/>
      <c r="F17" s="69"/>
      <c r="G17" s="70"/>
      <c r="H17" s="70"/>
      <c r="I17" s="71"/>
      <c r="J17" s="58"/>
      <c r="K17" s="69"/>
      <c r="L17" s="70"/>
      <c r="M17" s="70"/>
      <c r="N17" s="70"/>
      <c r="O17" s="71"/>
      <c r="P17" s="58"/>
      <c r="Q17" s="69"/>
      <c r="R17" s="70"/>
      <c r="S17" s="70"/>
      <c r="T17" s="70"/>
      <c r="U17" s="71"/>
      <c r="V17" s="58"/>
      <c r="W17" s="69"/>
      <c r="X17" s="70"/>
      <c r="Y17" s="70"/>
      <c r="Z17" s="70"/>
      <c r="AA17" s="71"/>
      <c r="AB17" s="58"/>
      <c r="AC17" s="95"/>
      <c r="AD17" s="93"/>
      <c r="AE17" s="73"/>
      <c r="AF17" s="73"/>
      <c r="AG17" s="73"/>
      <c r="AH17" s="73"/>
      <c r="AI17" s="87"/>
      <c r="AJ17" s="88"/>
      <c r="AK17" s="100">
        <f t="shared" si="0"/>
        <v>0</v>
      </c>
      <c r="AL17" s="101"/>
      <c r="AM17" s="38"/>
      <c r="AN17" s="38"/>
      <c r="AO17" s="38"/>
    </row>
    <row r="18" spans="2:41" ht="18.600000000000001" thickBot="1" x14ac:dyDescent="0.4">
      <c r="B18" s="106">
        <v>11</v>
      </c>
      <c r="C18" s="133" t="s">
        <v>176</v>
      </c>
      <c r="D18" s="105"/>
      <c r="E18" s="96"/>
      <c r="F18" s="69"/>
      <c r="G18" s="70"/>
      <c r="H18" s="70"/>
      <c r="I18" s="71"/>
      <c r="J18" s="58"/>
      <c r="K18" s="69"/>
      <c r="L18" s="70"/>
      <c r="M18" s="70"/>
      <c r="N18" s="70"/>
      <c r="O18" s="71"/>
      <c r="P18" s="58"/>
      <c r="Q18" s="69"/>
      <c r="R18" s="70"/>
      <c r="S18" s="70"/>
      <c r="T18" s="70"/>
      <c r="U18" s="71"/>
      <c r="V18" s="58"/>
      <c r="W18" s="69"/>
      <c r="X18" s="70"/>
      <c r="Y18" s="70"/>
      <c r="Z18" s="70"/>
      <c r="AA18" s="71"/>
      <c r="AB18" s="58"/>
      <c r="AC18" s="94"/>
      <c r="AD18" s="93"/>
      <c r="AE18" s="73"/>
      <c r="AF18" s="73"/>
      <c r="AG18" s="73"/>
      <c r="AH18" s="73"/>
      <c r="AI18" s="87"/>
      <c r="AJ18" s="88"/>
      <c r="AK18" s="100">
        <f t="shared" si="0"/>
        <v>0</v>
      </c>
      <c r="AL18" s="101"/>
      <c r="AM18" s="38"/>
      <c r="AN18" s="38"/>
      <c r="AO18" s="38"/>
    </row>
    <row r="19" spans="2:41" ht="18.600000000000001" thickBot="1" x14ac:dyDescent="0.4">
      <c r="B19" s="106">
        <v>12</v>
      </c>
      <c r="C19" s="133" t="s">
        <v>177</v>
      </c>
      <c r="D19" s="105"/>
      <c r="E19" s="96"/>
      <c r="F19" s="69"/>
      <c r="G19" s="70"/>
      <c r="H19" s="70"/>
      <c r="I19" s="71"/>
      <c r="J19" s="58"/>
      <c r="K19" s="69"/>
      <c r="L19" s="70"/>
      <c r="M19" s="70"/>
      <c r="N19" s="70"/>
      <c r="O19" s="71"/>
      <c r="P19" s="58"/>
      <c r="Q19" s="69"/>
      <c r="R19" s="70"/>
      <c r="S19" s="70"/>
      <c r="T19" s="70"/>
      <c r="U19" s="71"/>
      <c r="V19" s="58"/>
      <c r="W19" s="69"/>
      <c r="X19" s="70"/>
      <c r="Y19" s="70"/>
      <c r="Z19" s="70"/>
      <c r="AA19" s="71"/>
      <c r="AB19" s="58"/>
      <c r="AC19" s="95"/>
      <c r="AD19" s="93"/>
      <c r="AE19" s="73"/>
      <c r="AF19" s="73"/>
      <c r="AG19" s="73"/>
      <c r="AH19" s="73"/>
      <c r="AI19" s="87"/>
      <c r="AJ19" s="88"/>
      <c r="AK19" s="100">
        <f t="shared" si="0"/>
        <v>0</v>
      </c>
      <c r="AL19" s="101"/>
      <c r="AM19" s="38"/>
      <c r="AN19" s="38"/>
      <c r="AO19" s="38"/>
    </row>
    <row r="20" spans="2:41" ht="19.2" customHeight="1" thickBot="1" x14ac:dyDescent="0.4">
      <c r="B20" s="106">
        <v>13</v>
      </c>
      <c r="C20" s="133" t="s">
        <v>178</v>
      </c>
      <c r="D20" s="105"/>
      <c r="E20" s="96"/>
      <c r="F20" s="69"/>
      <c r="G20" s="70"/>
      <c r="H20" s="70"/>
      <c r="I20" s="71"/>
      <c r="J20" s="58"/>
      <c r="K20" s="69"/>
      <c r="L20" s="70"/>
      <c r="M20" s="70"/>
      <c r="N20" s="70"/>
      <c r="O20" s="71"/>
      <c r="P20" s="58"/>
      <c r="Q20" s="69"/>
      <c r="R20" s="70"/>
      <c r="S20" s="70"/>
      <c r="T20" s="70"/>
      <c r="U20" s="71"/>
      <c r="V20" s="58"/>
      <c r="W20" s="69"/>
      <c r="X20" s="70"/>
      <c r="Y20" s="70"/>
      <c r="Z20" s="70"/>
      <c r="AA20" s="71"/>
      <c r="AB20" s="58"/>
      <c r="AC20" s="95"/>
      <c r="AD20" s="93"/>
      <c r="AE20" s="73"/>
      <c r="AF20" s="73"/>
      <c r="AG20" s="73"/>
      <c r="AH20" s="73"/>
      <c r="AI20" s="87"/>
      <c r="AJ20" s="88"/>
      <c r="AK20" s="100">
        <f t="shared" si="0"/>
        <v>0</v>
      </c>
      <c r="AL20" s="101"/>
      <c r="AM20" s="38"/>
      <c r="AN20" s="38"/>
      <c r="AO20" s="38"/>
    </row>
    <row r="21" spans="2:41" ht="18.600000000000001" thickBot="1" x14ac:dyDescent="0.4">
      <c r="B21" s="106">
        <v>14</v>
      </c>
      <c r="C21" s="133" t="s">
        <v>179</v>
      </c>
      <c r="D21" s="105"/>
      <c r="E21" s="96"/>
      <c r="F21" s="69"/>
      <c r="G21" s="70"/>
      <c r="H21" s="70"/>
      <c r="I21" s="71"/>
      <c r="J21" s="58"/>
      <c r="K21" s="69"/>
      <c r="L21" s="70"/>
      <c r="M21" s="70"/>
      <c r="N21" s="70"/>
      <c r="O21" s="71"/>
      <c r="P21" s="58"/>
      <c r="Q21" s="69"/>
      <c r="R21" s="70"/>
      <c r="S21" s="70"/>
      <c r="T21" s="70"/>
      <c r="U21" s="71"/>
      <c r="V21" s="58"/>
      <c r="W21" s="69"/>
      <c r="X21" s="70"/>
      <c r="Y21" s="70"/>
      <c r="Z21" s="70"/>
      <c r="AA21" s="71"/>
      <c r="AB21" s="58"/>
      <c r="AC21" s="95"/>
      <c r="AD21" s="93"/>
      <c r="AE21" s="73"/>
      <c r="AF21" s="73"/>
      <c r="AG21" s="73"/>
      <c r="AH21" s="73"/>
      <c r="AI21" s="87"/>
      <c r="AJ21" s="88"/>
      <c r="AK21" s="100">
        <f t="shared" si="0"/>
        <v>0</v>
      </c>
      <c r="AL21" s="101"/>
      <c r="AM21" s="38"/>
      <c r="AN21" s="38"/>
      <c r="AO21" s="38"/>
    </row>
    <row r="22" spans="2:41" ht="18.600000000000001" thickBot="1" x14ac:dyDescent="0.4">
      <c r="B22" s="106">
        <v>15</v>
      </c>
      <c r="C22" s="133" t="s">
        <v>180</v>
      </c>
      <c r="D22" s="105"/>
      <c r="E22" s="96"/>
      <c r="F22" s="69"/>
      <c r="G22" s="70"/>
      <c r="H22" s="70"/>
      <c r="I22" s="71"/>
      <c r="J22" s="58"/>
      <c r="K22" s="69"/>
      <c r="L22" s="70"/>
      <c r="M22" s="70"/>
      <c r="N22" s="70"/>
      <c r="O22" s="71"/>
      <c r="P22" s="58"/>
      <c r="Q22" s="69"/>
      <c r="R22" s="70"/>
      <c r="S22" s="70"/>
      <c r="T22" s="70"/>
      <c r="U22" s="71"/>
      <c r="V22" s="58"/>
      <c r="W22" s="69"/>
      <c r="X22" s="70"/>
      <c r="Y22" s="70"/>
      <c r="Z22" s="70"/>
      <c r="AA22" s="71"/>
      <c r="AB22" s="58"/>
      <c r="AC22" s="95"/>
      <c r="AD22" s="93"/>
      <c r="AE22" s="73"/>
      <c r="AF22" s="73"/>
      <c r="AG22" s="73"/>
      <c r="AH22" s="73"/>
      <c r="AI22" s="87"/>
      <c r="AJ22" s="88"/>
      <c r="AK22" s="100">
        <f t="shared" si="0"/>
        <v>0</v>
      </c>
      <c r="AL22" s="101"/>
      <c r="AM22" s="38"/>
      <c r="AN22" s="38"/>
      <c r="AO22" s="38"/>
    </row>
    <row r="23" spans="2:41" ht="18.600000000000001" thickBot="1" x14ac:dyDescent="0.4">
      <c r="B23" s="106">
        <v>16</v>
      </c>
      <c r="C23" s="133" t="s">
        <v>181</v>
      </c>
      <c r="D23" s="105"/>
      <c r="E23" s="96"/>
      <c r="F23" s="69"/>
      <c r="G23" s="70"/>
      <c r="H23" s="70"/>
      <c r="I23" s="71"/>
      <c r="J23" s="58"/>
      <c r="K23" s="69"/>
      <c r="L23" s="70"/>
      <c r="M23" s="70"/>
      <c r="N23" s="70"/>
      <c r="O23" s="71"/>
      <c r="P23" s="58"/>
      <c r="Q23" s="69"/>
      <c r="R23" s="70"/>
      <c r="S23" s="70"/>
      <c r="T23" s="70"/>
      <c r="U23" s="71"/>
      <c r="V23" s="58"/>
      <c r="W23" s="69"/>
      <c r="X23" s="70"/>
      <c r="Y23" s="70"/>
      <c r="Z23" s="70"/>
      <c r="AA23" s="71"/>
      <c r="AB23" s="58"/>
      <c r="AC23" s="95"/>
      <c r="AD23" s="93"/>
      <c r="AE23" s="73"/>
      <c r="AF23" s="73"/>
      <c r="AG23" s="73"/>
      <c r="AH23" s="73"/>
      <c r="AI23" s="87"/>
      <c r="AJ23" s="88"/>
      <c r="AK23" s="100">
        <f t="shared" si="0"/>
        <v>0</v>
      </c>
      <c r="AL23" s="101"/>
      <c r="AM23" s="38"/>
      <c r="AN23" s="38"/>
      <c r="AO23" s="38"/>
    </row>
    <row r="24" spans="2:41" ht="18.600000000000001" thickBot="1" x14ac:dyDescent="0.4">
      <c r="B24" s="106">
        <v>17</v>
      </c>
      <c r="C24" s="133" t="s">
        <v>182</v>
      </c>
      <c r="D24" s="105"/>
      <c r="E24" s="96"/>
      <c r="F24" s="69"/>
      <c r="G24" s="70"/>
      <c r="H24" s="70"/>
      <c r="I24" s="71"/>
      <c r="J24" s="58"/>
      <c r="K24" s="69"/>
      <c r="L24" s="70"/>
      <c r="M24" s="70"/>
      <c r="N24" s="70"/>
      <c r="O24" s="71"/>
      <c r="P24" s="58"/>
      <c r="Q24" s="69"/>
      <c r="R24" s="70"/>
      <c r="S24" s="70"/>
      <c r="T24" s="70"/>
      <c r="U24" s="71"/>
      <c r="V24" s="58"/>
      <c r="W24" s="69"/>
      <c r="X24" s="70"/>
      <c r="Y24" s="70"/>
      <c r="Z24" s="70"/>
      <c r="AA24" s="71"/>
      <c r="AB24" s="58"/>
      <c r="AC24" s="95"/>
      <c r="AD24" s="93"/>
      <c r="AE24" s="73"/>
      <c r="AF24" s="73"/>
      <c r="AG24" s="73"/>
      <c r="AH24" s="73"/>
      <c r="AI24" s="87"/>
      <c r="AJ24" s="88"/>
      <c r="AK24" s="100">
        <f t="shared" si="0"/>
        <v>0</v>
      </c>
      <c r="AL24" s="101"/>
      <c r="AM24" s="38"/>
      <c r="AN24" s="38"/>
      <c r="AO24" s="38"/>
    </row>
    <row r="25" spans="2:41" ht="18.600000000000001" thickBot="1" x14ac:dyDescent="0.4">
      <c r="B25" s="106">
        <v>18</v>
      </c>
      <c r="C25" s="133" t="s">
        <v>183</v>
      </c>
      <c r="D25" s="105"/>
      <c r="E25" s="96"/>
      <c r="F25" s="69"/>
      <c r="G25" s="70"/>
      <c r="H25" s="70"/>
      <c r="I25" s="71"/>
      <c r="J25" s="58"/>
      <c r="K25" s="69"/>
      <c r="L25" s="70"/>
      <c r="M25" s="70"/>
      <c r="N25" s="70"/>
      <c r="O25" s="71"/>
      <c r="P25" s="58"/>
      <c r="Q25" s="69"/>
      <c r="R25" s="70"/>
      <c r="S25" s="70"/>
      <c r="T25" s="70"/>
      <c r="U25" s="71"/>
      <c r="V25" s="58"/>
      <c r="W25" s="69"/>
      <c r="X25" s="70"/>
      <c r="Y25" s="70"/>
      <c r="Z25" s="70"/>
      <c r="AA25" s="71"/>
      <c r="AB25" s="58"/>
      <c r="AC25" s="95"/>
      <c r="AD25" s="93"/>
      <c r="AE25" s="73"/>
      <c r="AF25" s="73"/>
      <c r="AG25" s="73"/>
      <c r="AH25" s="73"/>
      <c r="AI25" s="87"/>
      <c r="AJ25" s="88"/>
      <c r="AK25" s="100">
        <f t="shared" si="0"/>
        <v>0</v>
      </c>
      <c r="AL25" s="101"/>
      <c r="AM25" s="38"/>
      <c r="AN25" s="38"/>
      <c r="AO25" s="38"/>
    </row>
    <row r="26" spans="2:41" ht="18.600000000000001" thickBot="1" x14ac:dyDescent="0.4">
      <c r="B26" s="106">
        <v>19</v>
      </c>
      <c r="C26" s="133" t="s">
        <v>184</v>
      </c>
      <c r="D26" s="105"/>
      <c r="E26" s="96"/>
      <c r="F26" s="69"/>
      <c r="G26" s="70"/>
      <c r="H26" s="70"/>
      <c r="I26" s="71"/>
      <c r="J26" s="58"/>
      <c r="K26" s="69"/>
      <c r="L26" s="70"/>
      <c r="M26" s="70"/>
      <c r="N26" s="70"/>
      <c r="O26" s="71"/>
      <c r="P26" s="58"/>
      <c r="Q26" s="69"/>
      <c r="R26" s="70"/>
      <c r="S26" s="70"/>
      <c r="T26" s="70"/>
      <c r="U26" s="71"/>
      <c r="V26" s="58"/>
      <c r="W26" s="69"/>
      <c r="X26" s="70"/>
      <c r="Y26" s="70"/>
      <c r="Z26" s="70"/>
      <c r="AA26" s="71"/>
      <c r="AB26" s="58"/>
      <c r="AC26" s="95"/>
      <c r="AD26" s="93"/>
      <c r="AE26" s="73"/>
      <c r="AF26" s="73"/>
      <c r="AG26" s="73"/>
      <c r="AH26" s="73"/>
      <c r="AI26" s="87"/>
      <c r="AJ26" s="88"/>
      <c r="AK26" s="100">
        <f t="shared" si="0"/>
        <v>0</v>
      </c>
      <c r="AL26" s="101"/>
      <c r="AM26" s="38"/>
      <c r="AN26" s="38"/>
      <c r="AO26" s="38"/>
    </row>
    <row r="27" spans="2:41" ht="18.600000000000001" thickBot="1" x14ac:dyDescent="0.4">
      <c r="B27" s="106">
        <v>20</v>
      </c>
      <c r="C27" s="133" t="s">
        <v>185</v>
      </c>
      <c r="D27" s="105"/>
      <c r="E27" s="96"/>
      <c r="F27" s="69"/>
      <c r="G27" s="70"/>
      <c r="H27" s="70"/>
      <c r="I27" s="71"/>
      <c r="J27" s="58"/>
      <c r="K27" s="69"/>
      <c r="L27" s="70"/>
      <c r="M27" s="70"/>
      <c r="N27" s="70"/>
      <c r="O27" s="71"/>
      <c r="P27" s="58"/>
      <c r="Q27" s="69"/>
      <c r="R27" s="70"/>
      <c r="S27" s="70"/>
      <c r="T27" s="70"/>
      <c r="U27" s="71"/>
      <c r="V27" s="58"/>
      <c r="W27" s="69"/>
      <c r="X27" s="70"/>
      <c r="Y27" s="70"/>
      <c r="Z27" s="70"/>
      <c r="AA27" s="71"/>
      <c r="AB27" s="58"/>
      <c r="AC27" s="95"/>
      <c r="AD27" s="93"/>
      <c r="AE27" s="73"/>
      <c r="AF27" s="73"/>
      <c r="AG27" s="73"/>
      <c r="AH27" s="73"/>
      <c r="AI27" s="87"/>
      <c r="AJ27" s="88"/>
      <c r="AK27" s="100">
        <f t="shared" si="0"/>
        <v>0</v>
      </c>
      <c r="AL27" s="101"/>
      <c r="AM27" s="38"/>
      <c r="AN27" s="38"/>
      <c r="AO27" s="38"/>
    </row>
    <row r="28" spans="2:41" ht="18.600000000000001" thickBot="1" x14ac:dyDescent="0.4">
      <c r="B28" s="106">
        <v>21</v>
      </c>
      <c r="C28" s="133" t="s">
        <v>186</v>
      </c>
      <c r="D28" s="105"/>
      <c r="E28" s="96"/>
      <c r="F28" s="69"/>
      <c r="G28" s="70"/>
      <c r="H28" s="70"/>
      <c r="I28" s="71"/>
      <c r="J28" s="58"/>
      <c r="K28" s="69"/>
      <c r="L28" s="70"/>
      <c r="M28" s="70"/>
      <c r="N28" s="70"/>
      <c r="O28" s="71"/>
      <c r="P28" s="58"/>
      <c r="Q28" s="69"/>
      <c r="R28" s="70"/>
      <c r="S28" s="70"/>
      <c r="T28" s="70"/>
      <c r="U28" s="71"/>
      <c r="V28" s="58"/>
      <c r="W28" s="69"/>
      <c r="X28" s="70"/>
      <c r="Y28" s="70"/>
      <c r="Z28" s="70"/>
      <c r="AA28" s="71"/>
      <c r="AB28" s="58"/>
      <c r="AC28" s="95"/>
      <c r="AD28" s="93"/>
      <c r="AE28" s="73"/>
      <c r="AF28" s="73"/>
      <c r="AG28" s="73"/>
      <c r="AH28" s="73"/>
      <c r="AI28" s="87"/>
      <c r="AJ28" s="88"/>
      <c r="AK28" s="100">
        <f t="shared" si="0"/>
        <v>0</v>
      </c>
      <c r="AL28" s="101"/>
      <c r="AM28" s="38"/>
      <c r="AN28" s="38"/>
      <c r="AO28" s="38"/>
    </row>
    <row r="29" spans="2:41" ht="18.600000000000001" thickBot="1" x14ac:dyDescent="0.4">
      <c r="B29" s="106">
        <v>22</v>
      </c>
      <c r="C29" s="133" t="s">
        <v>187</v>
      </c>
      <c r="D29" s="105"/>
      <c r="E29" s="96"/>
      <c r="F29" s="69"/>
      <c r="G29" s="70"/>
      <c r="H29" s="70"/>
      <c r="I29" s="71"/>
      <c r="J29" s="58"/>
      <c r="K29" s="69"/>
      <c r="L29" s="70"/>
      <c r="M29" s="70"/>
      <c r="N29" s="70"/>
      <c r="O29" s="71"/>
      <c r="P29" s="58"/>
      <c r="Q29" s="69"/>
      <c r="R29" s="70"/>
      <c r="S29" s="70"/>
      <c r="T29" s="70"/>
      <c r="U29" s="71"/>
      <c r="V29" s="58"/>
      <c r="W29" s="69"/>
      <c r="X29" s="70"/>
      <c r="Y29" s="70"/>
      <c r="Z29" s="70"/>
      <c r="AA29" s="71"/>
      <c r="AB29" s="58"/>
      <c r="AC29" s="95"/>
      <c r="AD29" s="93"/>
      <c r="AE29" s="73"/>
      <c r="AF29" s="73"/>
      <c r="AG29" s="73"/>
      <c r="AH29" s="73"/>
      <c r="AI29" s="87"/>
      <c r="AJ29" s="88"/>
      <c r="AK29" s="100">
        <f t="shared" si="0"/>
        <v>0</v>
      </c>
      <c r="AL29" s="101"/>
      <c r="AM29" s="38"/>
      <c r="AN29" s="38"/>
      <c r="AO29" s="38"/>
    </row>
    <row r="30" spans="2:41" ht="18.600000000000001" thickBot="1" x14ac:dyDescent="0.4">
      <c r="B30" s="106">
        <v>23</v>
      </c>
      <c r="C30" s="133" t="s">
        <v>188</v>
      </c>
      <c r="D30" s="105"/>
      <c r="E30" s="96"/>
      <c r="F30" s="69"/>
      <c r="G30" s="70"/>
      <c r="H30" s="70"/>
      <c r="I30" s="71"/>
      <c r="J30" s="58"/>
      <c r="K30" s="69"/>
      <c r="L30" s="70"/>
      <c r="M30" s="70"/>
      <c r="N30" s="70"/>
      <c r="O30" s="71"/>
      <c r="P30" s="58"/>
      <c r="Q30" s="69"/>
      <c r="R30" s="70"/>
      <c r="S30" s="70"/>
      <c r="T30" s="70"/>
      <c r="U30" s="71"/>
      <c r="V30" s="58"/>
      <c r="W30" s="69"/>
      <c r="X30" s="70"/>
      <c r="Y30" s="70"/>
      <c r="Z30" s="70"/>
      <c r="AA30" s="71"/>
      <c r="AB30" s="58"/>
      <c r="AC30" s="95"/>
      <c r="AD30" s="93"/>
      <c r="AE30" s="73"/>
      <c r="AF30" s="73"/>
      <c r="AG30" s="73"/>
      <c r="AH30" s="73"/>
      <c r="AI30" s="87"/>
      <c r="AJ30" s="88"/>
      <c r="AK30" s="100">
        <f t="shared" si="0"/>
        <v>0</v>
      </c>
      <c r="AL30" s="101"/>
      <c r="AM30" s="38"/>
      <c r="AN30" s="38"/>
      <c r="AO30" s="38"/>
    </row>
    <row r="31" spans="2:41" ht="18.600000000000001" thickBot="1" x14ac:dyDescent="0.4">
      <c r="B31" s="106">
        <v>24</v>
      </c>
      <c r="C31" s="133" t="s">
        <v>189</v>
      </c>
      <c r="D31" s="105"/>
      <c r="E31" s="96"/>
      <c r="F31" s="69"/>
      <c r="G31" s="70"/>
      <c r="H31" s="70"/>
      <c r="I31" s="71"/>
      <c r="J31" s="58"/>
      <c r="K31" s="69"/>
      <c r="L31" s="70"/>
      <c r="M31" s="70"/>
      <c r="N31" s="70"/>
      <c r="O31" s="71"/>
      <c r="P31" s="58"/>
      <c r="Q31" s="69"/>
      <c r="R31" s="70"/>
      <c r="S31" s="70"/>
      <c r="T31" s="70"/>
      <c r="U31" s="71"/>
      <c r="V31" s="58"/>
      <c r="W31" s="69"/>
      <c r="X31" s="70"/>
      <c r="Y31" s="70"/>
      <c r="Z31" s="70"/>
      <c r="AA31" s="71"/>
      <c r="AB31" s="58"/>
      <c r="AC31" s="95"/>
      <c r="AD31" s="93"/>
      <c r="AE31" s="73"/>
      <c r="AF31" s="73"/>
      <c r="AG31" s="73"/>
      <c r="AH31" s="73"/>
      <c r="AI31" s="87"/>
      <c r="AJ31" s="88"/>
      <c r="AK31" s="100">
        <f t="shared" si="0"/>
        <v>0</v>
      </c>
      <c r="AL31" s="101"/>
      <c r="AM31" s="38"/>
      <c r="AN31" s="38"/>
      <c r="AO31" s="38"/>
    </row>
    <row r="32" spans="2:41" ht="22.2" customHeight="1" thickBot="1" x14ac:dyDescent="0.4">
      <c r="B32" s="106">
        <v>25</v>
      </c>
      <c r="C32" s="133" t="s">
        <v>190</v>
      </c>
      <c r="D32" s="105"/>
      <c r="E32" s="96"/>
      <c r="F32" s="69"/>
      <c r="G32" s="70"/>
      <c r="H32" s="70"/>
      <c r="I32" s="71"/>
      <c r="J32" s="58"/>
      <c r="K32" s="69"/>
      <c r="L32" s="70"/>
      <c r="M32" s="70"/>
      <c r="N32" s="70"/>
      <c r="O32" s="71"/>
      <c r="P32" s="58"/>
      <c r="Q32" s="69"/>
      <c r="R32" s="70"/>
      <c r="S32" s="70"/>
      <c r="T32" s="70"/>
      <c r="U32" s="71"/>
      <c r="V32" s="58"/>
      <c r="W32" s="69"/>
      <c r="X32" s="70"/>
      <c r="Y32" s="70"/>
      <c r="Z32" s="70"/>
      <c r="AA32" s="71"/>
      <c r="AB32" s="58"/>
      <c r="AC32" s="95"/>
      <c r="AD32" s="93"/>
      <c r="AE32" s="73"/>
      <c r="AF32" s="73"/>
      <c r="AG32" s="73"/>
      <c r="AH32" s="73"/>
      <c r="AI32" s="87"/>
      <c r="AJ32" s="88"/>
      <c r="AK32" s="100">
        <f t="shared" si="0"/>
        <v>0</v>
      </c>
      <c r="AL32" s="101"/>
      <c r="AM32" s="38"/>
      <c r="AN32" s="38"/>
      <c r="AO32" s="38"/>
    </row>
    <row r="33" spans="2:41" ht="18.600000000000001" thickBot="1" x14ac:dyDescent="0.4">
      <c r="B33" s="106">
        <v>26</v>
      </c>
      <c r="C33" s="133" t="s">
        <v>191</v>
      </c>
      <c r="D33" s="105"/>
      <c r="E33" s="96"/>
      <c r="F33" s="69"/>
      <c r="G33" s="70"/>
      <c r="H33" s="70"/>
      <c r="I33" s="71"/>
      <c r="J33" s="58"/>
      <c r="K33" s="69"/>
      <c r="L33" s="70"/>
      <c r="M33" s="70"/>
      <c r="N33" s="70"/>
      <c r="O33" s="71"/>
      <c r="P33" s="58"/>
      <c r="Q33" s="69"/>
      <c r="R33" s="70"/>
      <c r="S33" s="70"/>
      <c r="T33" s="70"/>
      <c r="U33" s="71"/>
      <c r="V33" s="58"/>
      <c r="W33" s="69"/>
      <c r="X33" s="70"/>
      <c r="Y33" s="70"/>
      <c r="Z33" s="70"/>
      <c r="AA33" s="71"/>
      <c r="AB33" s="58"/>
      <c r="AC33" s="95"/>
      <c r="AD33" s="93"/>
      <c r="AE33" s="73"/>
      <c r="AF33" s="73"/>
      <c r="AG33" s="73"/>
      <c r="AH33" s="73"/>
      <c r="AI33" s="87"/>
      <c r="AJ33" s="88"/>
      <c r="AK33" s="100">
        <f t="shared" si="0"/>
        <v>0</v>
      </c>
      <c r="AL33" s="101"/>
      <c r="AM33" s="38"/>
      <c r="AN33" s="38"/>
      <c r="AO33" s="38"/>
    </row>
    <row r="34" spans="2:41" ht="18.600000000000001" thickBot="1" x14ac:dyDescent="0.4">
      <c r="B34" s="106">
        <v>27</v>
      </c>
      <c r="C34" s="133" t="s">
        <v>192</v>
      </c>
      <c r="D34" s="105"/>
      <c r="E34" s="96"/>
      <c r="F34" s="69"/>
      <c r="G34" s="70"/>
      <c r="H34" s="70"/>
      <c r="I34" s="71"/>
      <c r="J34" s="58"/>
      <c r="K34" s="69"/>
      <c r="L34" s="70"/>
      <c r="M34" s="70"/>
      <c r="N34" s="70"/>
      <c r="O34" s="71"/>
      <c r="P34" s="58"/>
      <c r="Q34" s="69"/>
      <c r="R34" s="70"/>
      <c r="S34" s="70"/>
      <c r="T34" s="70"/>
      <c r="U34" s="71"/>
      <c r="V34" s="58"/>
      <c r="W34" s="69"/>
      <c r="X34" s="70"/>
      <c r="Y34" s="70"/>
      <c r="Z34" s="70"/>
      <c r="AA34" s="71"/>
      <c r="AB34" s="58"/>
      <c r="AC34" s="95"/>
      <c r="AD34" s="93"/>
      <c r="AE34" s="73"/>
      <c r="AF34" s="73"/>
      <c r="AG34" s="73"/>
      <c r="AH34" s="73"/>
      <c r="AI34" s="87"/>
      <c r="AJ34" s="88"/>
      <c r="AK34" s="100">
        <f t="shared" si="0"/>
        <v>0</v>
      </c>
      <c r="AL34" s="101"/>
      <c r="AM34" s="38"/>
      <c r="AN34" s="38"/>
      <c r="AO34" s="38"/>
    </row>
    <row r="35" spans="2:41" ht="18.600000000000001" thickBot="1" x14ac:dyDescent="0.4">
      <c r="B35" s="106">
        <v>28</v>
      </c>
      <c r="C35" s="133" t="s">
        <v>193</v>
      </c>
      <c r="D35" s="105"/>
      <c r="E35" s="96"/>
      <c r="F35" s="69"/>
      <c r="G35" s="70"/>
      <c r="H35" s="70"/>
      <c r="I35" s="71"/>
      <c r="J35" s="58"/>
      <c r="K35" s="69"/>
      <c r="L35" s="70"/>
      <c r="M35" s="70"/>
      <c r="N35" s="70"/>
      <c r="O35" s="71"/>
      <c r="P35" s="58"/>
      <c r="Q35" s="69"/>
      <c r="R35" s="70"/>
      <c r="S35" s="70"/>
      <c r="T35" s="70"/>
      <c r="U35" s="71"/>
      <c r="V35" s="58"/>
      <c r="W35" s="69"/>
      <c r="X35" s="70"/>
      <c r="Y35" s="70"/>
      <c r="Z35" s="70"/>
      <c r="AA35" s="71"/>
      <c r="AB35" s="58"/>
      <c r="AC35" s="95"/>
      <c r="AD35" s="93"/>
      <c r="AE35" s="73"/>
      <c r="AF35" s="73"/>
      <c r="AG35" s="73"/>
      <c r="AH35" s="73"/>
      <c r="AI35" s="87"/>
      <c r="AJ35" s="88"/>
      <c r="AK35" s="100">
        <f t="shared" si="0"/>
        <v>0</v>
      </c>
      <c r="AL35" s="101"/>
      <c r="AM35" s="38"/>
      <c r="AN35" s="38"/>
      <c r="AO35" s="38"/>
    </row>
    <row r="36" spans="2:41" ht="18.600000000000001" thickBot="1" x14ac:dyDescent="0.4">
      <c r="B36" s="106">
        <v>29</v>
      </c>
      <c r="C36" s="133" t="s">
        <v>194</v>
      </c>
      <c r="D36" s="105"/>
      <c r="E36" s="96"/>
      <c r="F36" s="69"/>
      <c r="G36" s="70"/>
      <c r="H36" s="70"/>
      <c r="I36" s="71"/>
      <c r="J36" s="58"/>
      <c r="K36" s="69"/>
      <c r="L36" s="70"/>
      <c r="M36" s="70"/>
      <c r="N36" s="70"/>
      <c r="O36" s="71"/>
      <c r="P36" s="58"/>
      <c r="Q36" s="69"/>
      <c r="R36" s="70"/>
      <c r="S36" s="70"/>
      <c r="T36" s="70"/>
      <c r="U36" s="71"/>
      <c r="V36" s="58"/>
      <c r="W36" s="69"/>
      <c r="X36" s="70"/>
      <c r="Y36" s="70"/>
      <c r="Z36" s="70"/>
      <c r="AA36" s="71"/>
      <c r="AB36" s="58"/>
      <c r="AC36" s="95"/>
      <c r="AD36" s="93"/>
      <c r="AE36" s="73"/>
      <c r="AF36" s="73"/>
      <c r="AG36" s="73"/>
      <c r="AH36" s="73"/>
      <c r="AI36" s="87"/>
      <c r="AJ36" s="88"/>
      <c r="AK36" s="100">
        <f t="shared" si="0"/>
        <v>0</v>
      </c>
      <c r="AL36" s="101"/>
      <c r="AM36" s="38"/>
      <c r="AN36" s="38"/>
      <c r="AO36" s="38"/>
    </row>
    <row r="37" spans="2:41" ht="18.600000000000001" thickBot="1" x14ac:dyDescent="0.4">
      <c r="B37" s="106">
        <v>30</v>
      </c>
      <c r="C37" s="133" t="s">
        <v>195</v>
      </c>
      <c r="D37" s="105"/>
      <c r="E37" s="96"/>
      <c r="F37" s="69"/>
      <c r="G37" s="70"/>
      <c r="H37" s="70"/>
      <c r="I37" s="71"/>
      <c r="J37" s="58"/>
      <c r="K37" s="69"/>
      <c r="L37" s="70"/>
      <c r="M37" s="70"/>
      <c r="N37" s="70"/>
      <c r="O37" s="71"/>
      <c r="P37" s="58"/>
      <c r="Q37" s="69"/>
      <c r="R37" s="70"/>
      <c r="S37" s="70"/>
      <c r="T37" s="70"/>
      <c r="U37" s="71"/>
      <c r="V37" s="58"/>
      <c r="W37" s="69"/>
      <c r="X37" s="70"/>
      <c r="Y37" s="70"/>
      <c r="Z37" s="70"/>
      <c r="AA37" s="71"/>
      <c r="AB37" s="58"/>
      <c r="AC37" s="95"/>
      <c r="AD37" s="93"/>
      <c r="AE37" s="73"/>
      <c r="AF37" s="73"/>
      <c r="AG37" s="73"/>
      <c r="AH37" s="73"/>
      <c r="AI37" s="87"/>
      <c r="AJ37" s="88"/>
      <c r="AK37" s="100">
        <f t="shared" si="0"/>
        <v>0</v>
      </c>
      <c r="AL37" s="101"/>
      <c r="AM37" s="38"/>
      <c r="AN37" s="38"/>
      <c r="AO37" s="38"/>
    </row>
    <row r="38" spans="2:41" ht="18.600000000000001" thickBot="1" x14ac:dyDescent="0.4">
      <c r="B38" s="106">
        <v>31</v>
      </c>
      <c r="C38" s="133" t="s">
        <v>196</v>
      </c>
      <c r="D38" s="105"/>
      <c r="E38" s="96"/>
      <c r="F38" s="69"/>
      <c r="G38" s="70"/>
      <c r="H38" s="70"/>
      <c r="I38" s="71"/>
      <c r="J38" s="58"/>
      <c r="K38" s="69"/>
      <c r="L38" s="70"/>
      <c r="M38" s="70"/>
      <c r="N38" s="70"/>
      <c r="O38" s="71"/>
      <c r="P38" s="58"/>
      <c r="Q38" s="69"/>
      <c r="R38" s="70"/>
      <c r="S38" s="70"/>
      <c r="T38" s="70"/>
      <c r="U38" s="71"/>
      <c r="V38" s="58"/>
      <c r="W38" s="69"/>
      <c r="X38" s="70"/>
      <c r="Y38" s="70"/>
      <c r="Z38" s="70"/>
      <c r="AA38" s="71"/>
      <c r="AB38" s="58"/>
      <c r="AC38" s="95"/>
      <c r="AD38" s="93"/>
      <c r="AE38" s="73"/>
      <c r="AF38" s="73"/>
      <c r="AG38" s="73"/>
      <c r="AH38" s="73"/>
      <c r="AI38" s="87"/>
      <c r="AJ38" s="88"/>
      <c r="AK38" s="100">
        <f t="shared" si="0"/>
        <v>0</v>
      </c>
      <c r="AL38" s="101"/>
      <c r="AM38" s="38"/>
      <c r="AN38" s="38"/>
      <c r="AO38" s="38"/>
    </row>
    <row r="39" spans="2:41" ht="18.600000000000001" thickBot="1" x14ac:dyDescent="0.4">
      <c r="B39" s="106">
        <v>32</v>
      </c>
      <c r="C39" s="133" t="s">
        <v>197</v>
      </c>
      <c r="D39" s="105"/>
      <c r="E39" s="96"/>
      <c r="F39" s="69"/>
      <c r="G39" s="70"/>
      <c r="H39" s="70"/>
      <c r="I39" s="71"/>
      <c r="J39" s="58"/>
      <c r="K39" s="69"/>
      <c r="L39" s="70"/>
      <c r="M39" s="70"/>
      <c r="N39" s="70"/>
      <c r="O39" s="71"/>
      <c r="P39" s="58"/>
      <c r="Q39" s="69"/>
      <c r="R39" s="70"/>
      <c r="S39" s="70"/>
      <c r="T39" s="70"/>
      <c r="U39" s="71"/>
      <c r="V39" s="58"/>
      <c r="W39" s="69"/>
      <c r="X39" s="70"/>
      <c r="Y39" s="70"/>
      <c r="Z39" s="70"/>
      <c r="AA39" s="71"/>
      <c r="AB39" s="58"/>
      <c r="AC39" s="94"/>
      <c r="AD39" s="93"/>
      <c r="AE39" s="73"/>
      <c r="AF39" s="73"/>
      <c r="AG39" s="73"/>
      <c r="AH39" s="73"/>
      <c r="AI39" s="87"/>
      <c r="AJ39" s="88"/>
      <c r="AK39" s="100">
        <f t="shared" si="0"/>
        <v>0</v>
      </c>
      <c r="AL39" s="101"/>
      <c r="AM39" s="38"/>
      <c r="AN39" s="38"/>
      <c r="AO39" s="38"/>
    </row>
    <row r="40" spans="2:41" ht="18.600000000000001" thickBot="1" x14ac:dyDescent="0.4">
      <c r="B40" s="106">
        <v>33</v>
      </c>
      <c r="C40" s="133" t="s">
        <v>198</v>
      </c>
      <c r="D40" s="105"/>
      <c r="E40" s="96"/>
      <c r="F40" s="69"/>
      <c r="G40" s="70"/>
      <c r="H40" s="70"/>
      <c r="I40" s="71"/>
      <c r="J40" s="58"/>
      <c r="K40" s="69"/>
      <c r="L40" s="70"/>
      <c r="M40" s="70"/>
      <c r="N40" s="70"/>
      <c r="O40" s="71"/>
      <c r="P40" s="58"/>
      <c r="Q40" s="69"/>
      <c r="R40" s="70"/>
      <c r="S40" s="70"/>
      <c r="T40" s="70"/>
      <c r="U40" s="71"/>
      <c r="V40" s="58"/>
      <c r="W40" s="69"/>
      <c r="X40" s="70"/>
      <c r="Y40" s="70"/>
      <c r="Z40" s="70"/>
      <c r="AA40" s="71"/>
      <c r="AB40" s="58"/>
      <c r="AC40" s="95"/>
      <c r="AD40" s="93"/>
      <c r="AE40" s="73"/>
      <c r="AF40" s="73"/>
      <c r="AG40" s="73"/>
      <c r="AH40" s="73"/>
      <c r="AI40" s="87"/>
      <c r="AJ40" s="88"/>
      <c r="AK40" s="100">
        <f t="shared" si="0"/>
        <v>0</v>
      </c>
      <c r="AL40" s="101"/>
      <c r="AM40" s="38"/>
      <c r="AN40" s="56"/>
      <c r="AO40" s="56"/>
    </row>
    <row r="41" spans="2:41" ht="18.600000000000001" thickBot="1" x14ac:dyDescent="0.4">
      <c r="B41" s="106">
        <v>34</v>
      </c>
      <c r="C41" s="133" t="s">
        <v>199</v>
      </c>
      <c r="D41" s="105"/>
      <c r="E41" s="96"/>
      <c r="F41" s="69"/>
      <c r="G41" s="70"/>
      <c r="H41" s="70"/>
      <c r="I41" s="71"/>
      <c r="J41" s="58"/>
      <c r="K41" s="69"/>
      <c r="L41" s="70"/>
      <c r="M41" s="70"/>
      <c r="N41" s="70"/>
      <c r="O41" s="71"/>
      <c r="P41" s="58"/>
      <c r="Q41" s="69"/>
      <c r="R41" s="70"/>
      <c r="S41" s="70"/>
      <c r="T41" s="70"/>
      <c r="U41" s="71"/>
      <c r="V41" s="58"/>
      <c r="W41" s="69"/>
      <c r="X41" s="70"/>
      <c r="Y41" s="70"/>
      <c r="Z41" s="70"/>
      <c r="AA41" s="71"/>
      <c r="AB41" s="58"/>
      <c r="AC41" s="95"/>
      <c r="AD41" s="93"/>
      <c r="AE41" s="73"/>
      <c r="AF41" s="73"/>
      <c r="AG41" s="73"/>
      <c r="AH41" s="73"/>
      <c r="AI41" s="87"/>
      <c r="AJ41" s="88"/>
      <c r="AK41" s="100">
        <f t="shared" si="0"/>
        <v>0</v>
      </c>
      <c r="AL41" s="101"/>
      <c r="AM41" s="38"/>
      <c r="AN41" s="42"/>
      <c r="AO41" s="42"/>
    </row>
    <row r="42" spans="2:41" ht="18.600000000000001" thickBot="1" x14ac:dyDescent="0.4">
      <c r="B42" s="106">
        <v>35</v>
      </c>
      <c r="C42" s="133" t="s">
        <v>200</v>
      </c>
      <c r="D42" s="105"/>
      <c r="E42" s="96"/>
      <c r="F42" s="69"/>
      <c r="G42" s="70"/>
      <c r="H42" s="70"/>
      <c r="I42" s="71"/>
      <c r="J42" s="58"/>
      <c r="K42" s="69"/>
      <c r="L42" s="70"/>
      <c r="M42" s="70"/>
      <c r="N42" s="70"/>
      <c r="O42" s="71"/>
      <c r="P42" s="58"/>
      <c r="Q42" s="69"/>
      <c r="R42" s="70"/>
      <c r="S42" s="70"/>
      <c r="T42" s="70"/>
      <c r="U42" s="71"/>
      <c r="V42" s="58"/>
      <c r="W42" s="69"/>
      <c r="X42" s="70"/>
      <c r="Y42" s="70"/>
      <c r="Z42" s="70"/>
      <c r="AA42" s="71"/>
      <c r="AB42" s="58"/>
      <c r="AC42" s="94"/>
      <c r="AD42" s="93"/>
      <c r="AE42" s="73"/>
      <c r="AF42" s="73"/>
      <c r="AG42" s="73"/>
      <c r="AH42" s="73"/>
      <c r="AI42" s="87"/>
      <c r="AJ42" s="88"/>
      <c r="AK42" s="100">
        <f t="shared" si="0"/>
        <v>0</v>
      </c>
      <c r="AL42" s="101"/>
      <c r="AM42" s="38"/>
      <c r="AN42" s="42"/>
      <c r="AO42" s="42"/>
    </row>
    <row r="43" spans="2:41" ht="18.600000000000001" thickBot="1" x14ac:dyDescent="0.4">
      <c r="B43" s="106">
        <v>36</v>
      </c>
      <c r="C43" s="133" t="s">
        <v>201</v>
      </c>
      <c r="D43" s="105"/>
      <c r="E43" s="96"/>
      <c r="F43" s="69"/>
      <c r="G43" s="70"/>
      <c r="H43" s="70"/>
      <c r="I43" s="71"/>
      <c r="J43" s="58"/>
      <c r="K43" s="69"/>
      <c r="L43" s="70"/>
      <c r="M43" s="70"/>
      <c r="N43" s="70"/>
      <c r="O43" s="71"/>
      <c r="P43" s="58"/>
      <c r="Q43" s="69"/>
      <c r="R43" s="70"/>
      <c r="S43" s="70"/>
      <c r="T43" s="70"/>
      <c r="U43" s="71"/>
      <c r="V43" s="58"/>
      <c r="W43" s="69"/>
      <c r="X43" s="70"/>
      <c r="Y43" s="70"/>
      <c r="Z43" s="70"/>
      <c r="AA43" s="71"/>
      <c r="AB43" s="58"/>
      <c r="AC43" s="95"/>
      <c r="AD43" s="93"/>
      <c r="AE43" s="73"/>
      <c r="AF43" s="73"/>
      <c r="AG43" s="73"/>
      <c r="AH43" s="73"/>
      <c r="AI43" s="87"/>
      <c r="AJ43" s="88"/>
      <c r="AK43" s="100">
        <f t="shared" si="0"/>
        <v>0</v>
      </c>
      <c r="AL43" s="101"/>
      <c r="AM43" s="38"/>
      <c r="AN43" s="42"/>
      <c r="AO43" s="42"/>
    </row>
    <row r="44" spans="2:41" ht="18.600000000000001" thickBot="1" x14ac:dyDescent="0.4">
      <c r="B44" s="106">
        <v>37</v>
      </c>
      <c r="C44" s="133" t="s">
        <v>202</v>
      </c>
      <c r="D44" s="105"/>
      <c r="E44" s="96"/>
      <c r="F44" s="69"/>
      <c r="G44" s="70"/>
      <c r="H44" s="70"/>
      <c r="I44" s="71"/>
      <c r="J44" s="58"/>
      <c r="K44" s="69"/>
      <c r="L44" s="70"/>
      <c r="M44" s="70"/>
      <c r="N44" s="70"/>
      <c r="O44" s="71"/>
      <c r="P44" s="58"/>
      <c r="Q44" s="69"/>
      <c r="R44" s="70"/>
      <c r="S44" s="70"/>
      <c r="T44" s="70"/>
      <c r="U44" s="71"/>
      <c r="V44" s="58"/>
      <c r="W44" s="69"/>
      <c r="X44" s="70"/>
      <c r="Y44" s="70"/>
      <c r="Z44" s="70"/>
      <c r="AA44" s="71"/>
      <c r="AB44" s="58"/>
      <c r="AC44" s="94"/>
      <c r="AD44" s="93"/>
      <c r="AE44" s="73"/>
      <c r="AF44" s="73"/>
      <c r="AG44" s="73"/>
      <c r="AH44" s="73"/>
      <c r="AI44" s="87"/>
      <c r="AJ44" s="88"/>
      <c r="AK44" s="100">
        <f t="shared" si="0"/>
        <v>0</v>
      </c>
      <c r="AL44" s="101"/>
      <c r="AM44" s="38"/>
      <c r="AN44" s="42"/>
      <c r="AO44" s="42"/>
    </row>
    <row r="45" spans="2:41" ht="18.600000000000001" thickBot="1" x14ac:dyDescent="0.4">
      <c r="B45" s="106">
        <v>38</v>
      </c>
      <c r="C45" s="133" t="s">
        <v>203</v>
      </c>
      <c r="D45" s="105"/>
      <c r="E45" s="96"/>
      <c r="F45" s="69"/>
      <c r="G45" s="70"/>
      <c r="H45" s="70"/>
      <c r="I45" s="71"/>
      <c r="J45" s="58"/>
      <c r="K45" s="69"/>
      <c r="L45" s="70"/>
      <c r="M45" s="70"/>
      <c r="N45" s="70"/>
      <c r="O45" s="71"/>
      <c r="P45" s="58"/>
      <c r="Q45" s="69"/>
      <c r="R45" s="70"/>
      <c r="S45" s="70"/>
      <c r="T45" s="70"/>
      <c r="U45" s="71"/>
      <c r="V45" s="58"/>
      <c r="W45" s="69"/>
      <c r="X45" s="70"/>
      <c r="Y45" s="70"/>
      <c r="Z45" s="70"/>
      <c r="AA45" s="71"/>
      <c r="AB45" s="58"/>
      <c r="AC45" s="95"/>
      <c r="AD45" s="93"/>
      <c r="AE45" s="73"/>
      <c r="AF45" s="73"/>
      <c r="AG45" s="73"/>
      <c r="AH45" s="73"/>
      <c r="AI45" s="87"/>
      <c r="AJ45" s="88"/>
      <c r="AK45" s="100">
        <f t="shared" si="0"/>
        <v>0</v>
      </c>
      <c r="AL45" s="101"/>
      <c r="AM45" s="38"/>
      <c r="AN45" s="42"/>
      <c r="AO45" s="42"/>
    </row>
    <row r="46" spans="2:41" ht="18.600000000000001" thickBot="1" x14ac:dyDescent="0.4">
      <c r="B46" s="106">
        <v>39</v>
      </c>
      <c r="C46" s="134"/>
      <c r="D46" s="105"/>
      <c r="E46" s="96"/>
      <c r="F46" s="69"/>
      <c r="G46" s="70"/>
      <c r="H46" s="70"/>
      <c r="I46" s="71"/>
      <c r="J46" s="58"/>
      <c r="K46" s="69"/>
      <c r="L46" s="70"/>
      <c r="M46" s="70"/>
      <c r="N46" s="70"/>
      <c r="O46" s="71"/>
      <c r="P46" s="58"/>
      <c r="Q46" s="69"/>
      <c r="R46" s="70"/>
      <c r="S46" s="70"/>
      <c r="T46" s="70"/>
      <c r="U46" s="71"/>
      <c r="V46" s="58"/>
      <c r="W46" s="69"/>
      <c r="X46" s="70"/>
      <c r="Y46" s="70"/>
      <c r="Z46" s="70"/>
      <c r="AA46" s="71"/>
      <c r="AB46" s="58"/>
      <c r="AC46" s="94"/>
      <c r="AD46" s="93"/>
      <c r="AE46" s="73"/>
      <c r="AF46" s="73"/>
      <c r="AG46" s="73"/>
      <c r="AH46" s="73"/>
      <c r="AI46" s="87"/>
      <c r="AJ46" s="88"/>
      <c r="AK46" s="100">
        <f t="shared" si="0"/>
        <v>0</v>
      </c>
      <c r="AL46" s="101"/>
      <c r="AM46" s="38"/>
      <c r="AN46" s="42"/>
      <c r="AO46" s="42"/>
    </row>
    <row r="47" spans="2:41" ht="18.600000000000001" thickBot="1" x14ac:dyDescent="0.4">
      <c r="B47" s="106">
        <v>40</v>
      </c>
      <c r="C47" s="112"/>
      <c r="D47" s="105"/>
      <c r="E47" s="96"/>
      <c r="F47" s="69"/>
      <c r="G47" s="70"/>
      <c r="H47" s="70"/>
      <c r="I47" s="71"/>
      <c r="J47" s="58"/>
      <c r="K47" s="69"/>
      <c r="L47" s="70"/>
      <c r="M47" s="70"/>
      <c r="N47" s="70"/>
      <c r="O47" s="71"/>
      <c r="P47" s="58"/>
      <c r="Q47" s="69"/>
      <c r="R47" s="70"/>
      <c r="S47" s="70"/>
      <c r="T47" s="70"/>
      <c r="U47" s="71"/>
      <c r="V47" s="58"/>
      <c r="W47" s="69"/>
      <c r="X47" s="70"/>
      <c r="Y47" s="70"/>
      <c r="Z47" s="70"/>
      <c r="AA47" s="71"/>
      <c r="AB47" s="58"/>
      <c r="AC47" s="95"/>
      <c r="AD47" s="93"/>
      <c r="AE47" s="73"/>
      <c r="AF47" s="73"/>
      <c r="AG47" s="73"/>
      <c r="AH47" s="73"/>
      <c r="AI47" s="87"/>
      <c r="AJ47" s="88"/>
      <c r="AK47" s="100">
        <f t="shared" si="0"/>
        <v>0</v>
      </c>
      <c r="AL47" s="101"/>
      <c r="AM47" s="42"/>
      <c r="AN47" s="42"/>
      <c r="AO47" s="42"/>
    </row>
    <row r="48" spans="2:41" ht="18.600000000000001" thickBot="1" x14ac:dyDescent="0.4">
      <c r="B48" s="106">
        <v>41</v>
      </c>
      <c r="C48" s="112"/>
      <c r="D48" s="105"/>
      <c r="E48" s="96"/>
      <c r="F48" s="69"/>
      <c r="G48" s="70"/>
      <c r="H48" s="70"/>
      <c r="I48" s="71"/>
      <c r="J48" s="58"/>
      <c r="K48" s="69"/>
      <c r="L48" s="70"/>
      <c r="M48" s="70"/>
      <c r="N48" s="70"/>
      <c r="O48" s="71"/>
      <c r="P48" s="58"/>
      <c r="Q48" s="69"/>
      <c r="R48" s="70"/>
      <c r="S48" s="70"/>
      <c r="T48" s="70"/>
      <c r="U48" s="71"/>
      <c r="V48" s="58"/>
      <c r="W48" s="69"/>
      <c r="X48" s="70"/>
      <c r="Y48" s="70"/>
      <c r="Z48" s="70"/>
      <c r="AA48" s="71"/>
      <c r="AB48" s="58"/>
      <c r="AC48" s="95"/>
      <c r="AD48" s="93"/>
      <c r="AE48" s="73"/>
      <c r="AF48" s="73"/>
      <c r="AG48" s="73"/>
      <c r="AH48" s="73"/>
      <c r="AI48" s="87"/>
      <c r="AJ48" s="88"/>
      <c r="AK48" s="100">
        <f t="shared" si="0"/>
        <v>0</v>
      </c>
      <c r="AL48" s="101"/>
      <c r="AM48" s="38"/>
      <c r="AN48" s="42"/>
      <c r="AO48" s="42"/>
    </row>
    <row r="49" spans="2:41" ht="18.600000000000001" thickBot="1" x14ac:dyDescent="0.4">
      <c r="B49" s="106">
        <v>42</v>
      </c>
      <c r="C49" s="112"/>
      <c r="D49" s="105"/>
      <c r="E49" s="96"/>
      <c r="F49" s="69"/>
      <c r="G49" s="70"/>
      <c r="H49" s="70"/>
      <c r="I49" s="71"/>
      <c r="J49" s="58"/>
      <c r="K49" s="69"/>
      <c r="L49" s="70"/>
      <c r="M49" s="70"/>
      <c r="N49" s="70"/>
      <c r="O49" s="71"/>
      <c r="P49" s="58"/>
      <c r="Q49" s="69"/>
      <c r="R49" s="70"/>
      <c r="S49" s="70"/>
      <c r="T49" s="70"/>
      <c r="U49" s="71"/>
      <c r="V49" s="58"/>
      <c r="W49" s="69"/>
      <c r="X49" s="70"/>
      <c r="Y49" s="70"/>
      <c r="Z49" s="70"/>
      <c r="AA49" s="71"/>
      <c r="AB49" s="58"/>
      <c r="AC49" s="95"/>
      <c r="AD49" s="93"/>
      <c r="AE49" s="73"/>
      <c r="AF49" s="73"/>
      <c r="AG49" s="73"/>
      <c r="AH49" s="73"/>
      <c r="AI49" s="87"/>
      <c r="AJ49" s="88"/>
      <c r="AK49" s="100">
        <f t="shared" si="0"/>
        <v>0</v>
      </c>
      <c r="AL49" s="101"/>
      <c r="AM49" s="42"/>
      <c r="AN49" s="42"/>
      <c r="AO49" s="42"/>
    </row>
    <row r="50" spans="2:41" ht="18.600000000000001" thickBot="1" x14ac:dyDescent="0.4">
      <c r="B50" s="106">
        <v>43</v>
      </c>
      <c r="C50" s="131"/>
      <c r="D50" s="105"/>
      <c r="E50" s="96"/>
      <c r="F50" s="69"/>
      <c r="G50" s="70"/>
      <c r="H50" s="70"/>
      <c r="I50" s="71"/>
      <c r="J50" s="58"/>
      <c r="K50" s="69"/>
      <c r="L50" s="70"/>
      <c r="M50" s="70"/>
      <c r="N50" s="70"/>
      <c r="O50" s="71"/>
      <c r="P50" s="58"/>
      <c r="Q50" s="69"/>
      <c r="R50" s="70"/>
      <c r="S50" s="70"/>
      <c r="T50" s="70"/>
      <c r="U50" s="71"/>
      <c r="V50" s="58"/>
      <c r="W50" s="69"/>
      <c r="X50" s="70"/>
      <c r="Y50" s="70"/>
      <c r="Z50" s="70"/>
      <c r="AA50" s="71"/>
      <c r="AB50" s="58"/>
      <c r="AC50" s="95"/>
      <c r="AD50" s="93"/>
      <c r="AE50" s="73"/>
      <c r="AF50" s="73"/>
      <c r="AG50" s="73"/>
      <c r="AH50" s="73"/>
      <c r="AI50" s="87"/>
      <c r="AJ50" s="88"/>
      <c r="AK50" s="100">
        <f t="shared" si="0"/>
        <v>0</v>
      </c>
      <c r="AL50" s="101"/>
      <c r="AM50" s="42"/>
      <c r="AN50" s="42"/>
      <c r="AO50" s="42"/>
    </row>
    <row r="51" spans="2:41" ht="18.600000000000001" thickBot="1" x14ac:dyDescent="0.4">
      <c r="B51" s="106">
        <v>44</v>
      </c>
      <c r="C51" s="113"/>
      <c r="D51" s="105"/>
      <c r="E51" s="96"/>
      <c r="F51" s="74"/>
      <c r="G51" s="75"/>
      <c r="H51" s="75"/>
      <c r="I51" s="76"/>
      <c r="J51" s="58"/>
      <c r="K51" s="69"/>
      <c r="L51" s="70"/>
      <c r="M51" s="70"/>
      <c r="N51" s="70"/>
      <c r="O51" s="71"/>
      <c r="P51" s="58"/>
      <c r="Q51" s="69"/>
      <c r="R51" s="70"/>
      <c r="S51" s="70"/>
      <c r="T51" s="70"/>
      <c r="U51" s="71"/>
      <c r="V51" s="58"/>
      <c r="W51" s="69"/>
      <c r="X51" s="70"/>
      <c r="Y51" s="70"/>
      <c r="Z51" s="70"/>
      <c r="AA51" s="71"/>
      <c r="AB51" s="58"/>
      <c r="AC51" s="95"/>
      <c r="AD51" s="93"/>
      <c r="AE51" s="73"/>
      <c r="AF51" s="73"/>
      <c r="AG51" s="73"/>
      <c r="AH51" s="73"/>
      <c r="AI51" s="87"/>
      <c r="AJ51" s="88"/>
      <c r="AK51" s="100">
        <f t="shared" si="0"/>
        <v>0</v>
      </c>
      <c r="AL51" s="102"/>
      <c r="AM51" s="42"/>
      <c r="AN51" s="42"/>
      <c r="AO51" s="42"/>
    </row>
    <row r="52" spans="2:41" ht="18" x14ac:dyDescent="0.35">
      <c r="B52" s="97"/>
      <c r="C52" s="96"/>
      <c r="D52" s="37"/>
      <c r="E52" s="96"/>
      <c r="F52" s="37"/>
      <c r="G52" s="37"/>
      <c r="H52" s="37"/>
      <c r="I52" s="37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  <c r="AJ52" s="56"/>
      <c r="AK52" s="103"/>
      <c r="AL52" s="103"/>
      <c r="AM52" s="42"/>
      <c r="AN52" s="42"/>
      <c r="AO52" s="42"/>
    </row>
    <row r="53" spans="2:41" ht="16.8" x14ac:dyDescent="0.3">
      <c r="D53" s="41"/>
      <c r="E53"/>
      <c r="F53" s="41"/>
      <c r="G53" s="41"/>
      <c r="H53" s="41"/>
      <c r="I53" s="41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42"/>
      <c r="AM53" s="42"/>
      <c r="AN53" s="42"/>
      <c r="AO53" s="42"/>
    </row>
    <row r="54" spans="2:41" ht="16.8" x14ac:dyDescent="0.3">
      <c r="D54" s="41"/>
      <c r="E54"/>
      <c r="F54" s="41"/>
      <c r="G54" s="41"/>
      <c r="H54" s="41"/>
      <c r="I54" s="41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2"/>
      <c r="AJ54" s="42"/>
      <c r="AK54" s="42"/>
      <c r="AL54" s="42"/>
      <c r="AM54" s="42"/>
      <c r="AN54" s="42"/>
      <c r="AO54" s="42"/>
    </row>
    <row r="55" spans="2:41" ht="16.8" x14ac:dyDescent="0.3">
      <c r="D55" s="41"/>
      <c r="E55" s="41"/>
      <c r="F55" s="41"/>
      <c r="G55" s="41"/>
      <c r="H55" s="41"/>
      <c r="I55" s="41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2"/>
      <c r="AJ55" s="42"/>
      <c r="AK55" s="42"/>
      <c r="AL55" s="42"/>
      <c r="AM55" s="42"/>
      <c r="AN55" s="42"/>
      <c r="AO55" s="42"/>
    </row>
    <row r="56" spans="2:41" ht="16.8" x14ac:dyDescent="0.3">
      <c r="D56" s="41"/>
      <c r="E56" s="41"/>
      <c r="F56" s="41"/>
      <c r="G56" s="41"/>
      <c r="H56" s="41"/>
      <c r="I56" s="41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  <c r="AF56" s="42"/>
      <c r="AG56" s="42"/>
      <c r="AH56" s="42"/>
      <c r="AI56" s="42"/>
      <c r="AJ56" s="42"/>
      <c r="AK56" s="42"/>
      <c r="AL56" s="42"/>
      <c r="AM56" s="42"/>
      <c r="AN56" s="42"/>
      <c r="AO56" s="42"/>
    </row>
    <row r="57" spans="2:41" ht="16.8" x14ac:dyDescent="0.3">
      <c r="D57" s="41"/>
      <c r="E57" s="41"/>
      <c r="F57" s="41"/>
      <c r="G57" s="41"/>
      <c r="H57" s="41"/>
      <c r="I57" s="41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  <c r="AF57" s="42"/>
      <c r="AG57" s="42"/>
      <c r="AH57" s="42"/>
      <c r="AI57" s="42"/>
      <c r="AJ57" s="42"/>
      <c r="AK57" s="42"/>
      <c r="AL57" s="42"/>
      <c r="AM57" s="42"/>
      <c r="AN57" s="42"/>
      <c r="AO57" s="42"/>
    </row>
    <row r="58" spans="2:41" ht="16.8" x14ac:dyDescent="0.3">
      <c r="D58" s="41"/>
      <c r="E58" s="41"/>
      <c r="F58" s="41"/>
      <c r="G58" s="41"/>
      <c r="H58" s="41"/>
      <c r="I58" s="41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  <c r="AF58" s="42"/>
      <c r="AG58" s="42"/>
      <c r="AH58" s="42"/>
      <c r="AI58" s="42"/>
      <c r="AJ58" s="42"/>
      <c r="AK58" s="42"/>
      <c r="AL58" s="42"/>
      <c r="AM58" s="42"/>
      <c r="AN58" s="42"/>
      <c r="AO58" s="42"/>
    </row>
    <row r="59" spans="2:41" ht="16.8" x14ac:dyDescent="0.3">
      <c r="D59" s="41"/>
      <c r="E59" s="41"/>
      <c r="F59" s="41"/>
      <c r="G59" s="41"/>
      <c r="H59" s="41"/>
      <c r="I59" s="41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F59" s="42"/>
      <c r="AG59" s="42"/>
      <c r="AH59" s="42"/>
      <c r="AI59" s="42"/>
      <c r="AJ59" s="42"/>
      <c r="AK59" s="42"/>
      <c r="AL59" s="42"/>
      <c r="AM59" s="42"/>
      <c r="AN59" s="42"/>
      <c r="AO59" s="42"/>
    </row>
    <row r="60" spans="2:41" ht="16.8" x14ac:dyDescent="0.3">
      <c r="D60" s="41"/>
      <c r="E60" s="41"/>
      <c r="F60" s="41"/>
      <c r="G60" s="41"/>
      <c r="H60" s="41"/>
      <c r="I60" s="41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  <c r="AF60" s="42"/>
      <c r="AG60" s="42"/>
      <c r="AH60" s="42"/>
      <c r="AI60" s="42"/>
      <c r="AJ60" s="42"/>
      <c r="AK60" s="42"/>
      <c r="AL60" s="42"/>
      <c r="AM60" s="42"/>
      <c r="AN60" s="42"/>
      <c r="AO60" s="42"/>
    </row>
    <row r="61" spans="2:41" ht="16.8" x14ac:dyDescent="0.3">
      <c r="D61" s="41"/>
      <c r="E61" s="41"/>
      <c r="F61" s="41"/>
      <c r="G61" s="41"/>
      <c r="H61" s="41"/>
      <c r="I61" s="41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  <c r="AF61" s="42"/>
      <c r="AG61" s="42"/>
      <c r="AH61" s="42"/>
      <c r="AI61" s="42"/>
      <c r="AJ61" s="42"/>
      <c r="AK61" s="42"/>
      <c r="AL61" s="42"/>
      <c r="AM61" s="42"/>
      <c r="AN61" s="42"/>
      <c r="AO61" s="42"/>
    </row>
    <row r="62" spans="2:41" ht="16.8" x14ac:dyDescent="0.3">
      <c r="D62" s="41"/>
      <c r="E62" s="41"/>
      <c r="F62" s="41"/>
      <c r="G62" s="41"/>
      <c r="H62" s="41"/>
      <c r="I62" s="41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  <c r="AF62" s="42"/>
      <c r="AG62" s="42"/>
      <c r="AH62" s="42"/>
      <c r="AI62" s="42"/>
      <c r="AJ62" s="42"/>
      <c r="AK62" s="42"/>
      <c r="AL62" s="42"/>
      <c r="AM62" s="42"/>
      <c r="AN62" s="42"/>
      <c r="AO62" s="42"/>
    </row>
    <row r="63" spans="2:41" ht="16.8" x14ac:dyDescent="0.3">
      <c r="D63" s="41"/>
      <c r="E63" s="41"/>
      <c r="F63" s="41"/>
      <c r="G63" s="41"/>
      <c r="H63" s="41"/>
      <c r="I63" s="41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F63" s="42"/>
      <c r="AG63" s="42"/>
      <c r="AH63" s="42"/>
      <c r="AI63" s="42"/>
      <c r="AJ63" s="42"/>
      <c r="AK63" s="42"/>
      <c r="AL63" s="42"/>
      <c r="AM63" s="42"/>
      <c r="AN63" s="42"/>
      <c r="AO63" s="42"/>
    </row>
    <row r="64" spans="2:41" ht="16.8" x14ac:dyDescent="0.3">
      <c r="D64" s="41"/>
      <c r="E64" s="41"/>
      <c r="F64" s="41"/>
      <c r="G64" s="41"/>
      <c r="H64" s="41"/>
      <c r="I64" s="41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  <c r="AA64" s="42"/>
      <c r="AB64" s="42"/>
      <c r="AC64" s="42"/>
      <c r="AD64" s="42"/>
      <c r="AE64" s="42"/>
      <c r="AF64" s="42"/>
      <c r="AG64" s="42"/>
      <c r="AH64" s="42"/>
      <c r="AI64" s="42"/>
      <c r="AJ64" s="42"/>
      <c r="AK64" s="42"/>
      <c r="AL64" s="42"/>
      <c r="AM64" s="42"/>
      <c r="AN64" s="42"/>
      <c r="AO64" s="42"/>
    </row>
    <row r="65" spans="4:41" ht="16.8" x14ac:dyDescent="0.3">
      <c r="D65" s="41"/>
      <c r="E65" s="41"/>
      <c r="F65" s="41"/>
      <c r="G65" s="41"/>
      <c r="H65" s="41"/>
      <c r="I65" s="41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  <c r="AA65" s="42"/>
      <c r="AB65" s="42"/>
      <c r="AC65" s="42"/>
      <c r="AD65" s="42"/>
      <c r="AE65" s="42"/>
      <c r="AF65" s="42"/>
      <c r="AG65" s="42"/>
      <c r="AH65" s="42"/>
      <c r="AI65" s="42"/>
      <c r="AJ65" s="42"/>
      <c r="AK65" s="42"/>
      <c r="AL65" s="42"/>
      <c r="AM65" s="42"/>
      <c r="AN65" s="42"/>
      <c r="AO65" s="42"/>
    </row>
    <row r="66" spans="4:41" ht="16.8" x14ac:dyDescent="0.3">
      <c r="D66" s="41"/>
      <c r="E66" s="41"/>
      <c r="F66" s="41"/>
      <c r="G66" s="41"/>
      <c r="H66" s="41"/>
      <c r="I66" s="41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  <c r="AA66" s="42"/>
      <c r="AB66" s="42"/>
      <c r="AC66" s="42"/>
      <c r="AD66" s="42"/>
      <c r="AE66" s="42"/>
      <c r="AF66" s="42"/>
      <c r="AG66" s="42"/>
      <c r="AH66" s="42"/>
      <c r="AI66" s="42"/>
      <c r="AJ66" s="42"/>
      <c r="AK66" s="42"/>
      <c r="AL66" s="42"/>
      <c r="AM66" s="42"/>
      <c r="AN66" s="42"/>
      <c r="AO66" s="42"/>
    </row>
    <row r="67" spans="4:41" ht="16.8" x14ac:dyDescent="0.3">
      <c r="D67" s="41"/>
      <c r="E67" s="41"/>
      <c r="F67" s="41"/>
      <c r="G67" s="41"/>
      <c r="H67" s="41"/>
      <c r="I67" s="41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2"/>
      <c r="AA67" s="42"/>
      <c r="AB67" s="42"/>
      <c r="AC67" s="42"/>
      <c r="AD67" s="42"/>
      <c r="AE67" s="42"/>
      <c r="AF67" s="42"/>
      <c r="AG67" s="42"/>
      <c r="AH67" s="42"/>
      <c r="AI67" s="42"/>
      <c r="AJ67" s="42"/>
      <c r="AK67" s="42"/>
      <c r="AL67" s="42"/>
      <c r="AM67" s="42"/>
      <c r="AN67" s="42"/>
      <c r="AO67" s="42"/>
    </row>
    <row r="68" spans="4:41" ht="16.8" x14ac:dyDescent="0.3">
      <c r="D68" s="41"/>
      <c r="E68" s="41"/>
      <c r="F68" s="41"/>
      <c r="G68" s="41"/>
      <c r="H68" s="41"/>
      <c r="I68" s="41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  <c r="AF68" s="42"/>
      <c r="AG68" s="42"/>
      <c r="AH68" s="42"/>
      <c r="AI68" s="42"/>
      <c r="AJ68" s="42"/>
      <c r="AK68" s="42"/>
      <c r="AL68" s="42"/>
      <c r="AM68" s="42"/>
      <c r="AN68" s="42"/>
      <c r="AO68" s="42"/>
    </row>
    <row r="69" spans="4:41" ht="16.8" x14ac:dyDescent="0.3">
      <c r="D69" s="41"/>
      <c r="E69" s="41"/>
      <c r="F69" s="41"/>
      <c r="G69" s="41"/>
      <c r="H69" s="41"/>
      <c r="I69" s="41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  <c r="AA69" s="42"/>
      <c r="AB69" s="42"/>
      <c r="AC69" s="42"/>
      <c r="AD69" s="42"/>
      <c r="AE69" s="42"/>
      <c r="AF69" s="42"/>
      <c r="AG69" s="42"/>
      <c r="AH69" s="42"/>
      <c r="AI69" s="42"/>
      <c r="AJ69" s="42"/>
      <c r="AK69" s="42"/>
      <c r="AL69" s="42"/>
      <c r="AM69" s="42"/>
      <c r="AN69" s="42"/>
      <c r="AO69" s="42"/>
    </row>
    <row r="70" spans="4:41" ht="16.8" x14ac:dyDescent="0.3">
      <c r="D70" s="41"/>
      <c r="E70" s="41"/>
      <c r="F70" s="41"/>
      <c r="G70" s="41"/>
      <c r="H70" s="41"/>
      <c r="I70" s="41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  <c r="AA70" s="42"/>
      <c r="AB70" s="42"/>
      <c r="AC70" s="42"/>
      <c r="AD70" s="42"/>
      <c r="AE70" s="42"/>
      <c r="AF70" s="42"/>
      <c r="AG70" s="42"/>
      <c r="AH70" s="42"/>
      <c r="AI70" s="42"/>
      <c r="AJ70" s="42"/>
      <c r="AK70" s="42"/>
      <c r="AL70" s="42"/>
      <c r="AM70" s="42"/>
      <c r="AN70" s="42"/>
      <c r="AO70" s="42"/>
    </row>
    <row r="71" spans="4:41" ht="16.8" x14ac:dyDescent="0.3">
      <c r="D71" s="41"/>
      <c r="E71" s="41"/>
      <c r="F71" s="41"/>
      <c r="G71" s="41"/>
      <c r="H71" s="41"/>
      <c r="I71" s="41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  <c r="AA71" s="42"/>
      <c r="AB71" s="42"/>
      <c r="AC71" s="42"/>
      <c r="AD71" s="42"/>
      <c r="AE71" s="42"/>
      <c r="AF71" s="42"/>
      <c r="AG71" s="42"/>
      <c r="AH71" s="42"/>
      <c r="AI71" s="42"/>
      <c r="AJ71" s="42"/>
      <c r="AK71" s="42"/>
      <c r="AL71" s="42"/>
      <c r="AM71" s="42"/>
      <c r="AN71" s="42"/>
      <c r="AO71" s="42"/>
    </row>
    <row r="72" spans="4:41" ht="16.8" x14ac:dyDescent="0.3">
      <c r="D72" s="41"/>
      <c r="E72" s="41"/>
      <c r="F72" s="41"/>
      <c r="G72" s="41"/>
      <c r="H72" s="41"/>
      <c r="I72" s="41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  <c r="AF72" s="42"/>
      <c r="AG72" s="42"/>
      <c r="AH72" s="42"/>
      <c r="AI72" s="42"/>
      <c r="AJ72" s="42"/>
      <c r="AK72" s="42"/>
      <c r="AL72" s="42"/>
      <c r="AM72" s="42"/>
      <c r="AN72" s="42"/>
      <c r="AO72" s="42"/>
    </row>
    <row r="73" spans="4:41" ht="16.8" x14ac:dyDescent="0.3">
      <c r="D73" s="41"/>
      <c r="E73" s="41"/>
      <c r="F73" s="41"/>
      <c r="G73" s="41"/>
      <c r="H73" s="41"/>
      <c r="I73" s="41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  <c r="AF73" s="42"/>
      <c r="AG73" s="42"/>
      <c r="AH73" s="42"/>
      <c r="AI73" s="42"/>
      <c r="AJ73" s="42"/>
      <c r="AK73" s="42"/>
      <c r="AL73" s="42"/>
      <c r="AM73" s="42"/>
      <c r="AN73" s="42"/>
      <c r="AO73" s="42"/>
    </row>
    <row r="74" spans="4:41" ht="16.8" x14ac:dyDescent="0.3">
      <c r="D74" s="41"/>
      <c r="E74" s="41"/>
      <c r="F74" s="41"/>
      <c r="G74" s="41"/>
      <c r="H74" s="41"/>
      <c r="I74" s="41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  <c r="AF74" s="42"/>
      <c r="AG74" s="42"/>
      <c r="AH74" s="42"/>
      <c r="AI74" s="42"/>
      <c r="AJ74" s="42"/>
      <c r="AK74" s="42"/>
      <c r="AL74" s="42"/>
      <c r="AM74" s="42"/>
      <c r="AN74" s="42"/>
      <c r="AO74" s="42"/>
    </row>
    <row r="75" spans="4:41" x14ac:dyDescent="0.3">
      <c r="AM75" s="10"/>
    </row>
    <row r="76" spans="4:41" x14ac:dyDescent="0.3">
      <c r="AM76" s="10"/>
    </row>
    <row r="77" spans="4:41" x14ac:dyDescent="0.3">
      <c r="AM77" s="10"/>
    </row>
    <row r="78" spans="4:41" x14ac:dyDescent="0.3">
      <c r="AM78" s="10"/>
    </row>
    <row r="79" spans="4:41" x14ac:dyDescent="0.3">
      <c r="AM79" s="10"/>
    </row>
    <row r="80" spans="4:41" x14ac:dyDescent="0.3">
      <c r="AM80" s="10"/>
    </row>
    <row r="81" spans="39:39" x14ac:dyDescent="0.3">
      <c r="AM81" s="10"/>
    </row>
    <row r="82" spans="39:39" x14ac:dyDescent="0.3">
      <c r="AM82" s="10"/>
    </row>
    <row r="83" spans="39:39" x14ac:dyDescent="0.3">
      <c r="AM83" s="10"/>
    </row>
    <row r="84" spans="39:39" x14ac:dyDescent="0.3">
      <c r="AM84" s="10"/>
    </row>
    <row r="85" spans="39:39" x14ac:dyDescent="0.3">
      <c r="AM85" s="10"/>
    </row>
    <row r="86" spans="39:39" x14ac:dyDescent="0.3">
      <c r="AM86" s="10"/>
    </row>
    <row r="87" spans="39:39" x14ac:dyDescent="0.3">
      <c r="AM87" s="10"/>
    </row>
    <row r="88" spans="39:39" x14ac:dyDescent="0.3">
      <c r="AM88" s="10"/>
    </row>
    <row r="89" spans="39:39" x14ac:dyDescent="0.3">
      <c r="AM89" s="10"/>
    </row>
    <row r="90" spans="39:39" x14ac:dyDescent="0.3">
      <c r="AM90" s="10"/>
    </row>
    <row r="91" spans="39:39" x14ac:dyDescent="0.3">
      <c r="AM91" s="10"/>
    </row>
    <row r="92" spans="39:39" x14ac:dyDescent="0.3">
      <c r="AM92" s="10"/>
    </row>
    <row r="93" spans="39:39" x14ac:dyDescent="0.3">
      <c r="AM93" s="10"/>
    </row>
    <row r="94" spans="39:39" x14ac:dyDescent="0.3">
      <c r="AM94" s="10"/>
    </row>
    <row r="95" spans="39:39" x14ac:dyDescent="0.3">
      <c r="AM95" s="10"/>
    </row>
    <row r="96" spans="39:39" x14ac:dyDescent="0.3">
      <c r="AM96" s="10"/>
    </row>
    <row r="97" spans="39:39" x14ac:dyDescent="0.3">
      <c r="AM97" s="10"/>
    </row>
    <row r="98" spans="39:39" x14ac:dyDescent="0.3">
      <c r="AM98" s="10"/>
    </row>
    <row r="99" spans="39:39" x14ac:dyDescent="0.3">
      <c r="AM99" s="10"/>
    </row>
    <row r="100" spans="39:39" x14ac:dyDescent="0.3">
      <c r="AM100" s="10"/>
    </row>
    <row r="101" spans="39:39" x14ac:dyDescent="0.3">
      <c r="AM101" s="10"/>
    </row>
    <row r="102" spans="39:39" x14ac:dyDescent="0.3">
      <c r="AM102" s="10"/>
    </row>
    <row r="103" spans="39:39" x14ac:dyDescent="0.3">
      <c r="AM103" s="10"/>
    </row>
    <row r="104" spans="39:39" x14ac:dyDescent="0.3">
      <c r="AM104" s="10"/>
    </row>
    <row r="105" spans="39:39" x14ac:dyDescent="0.3">
      <c r="AM105" s="10"/>
    </row>
    <row r="106" spans="39:39" x14ac:dyDescent="0.3">
      <c r="AM106" s="10"/>
    </row>
    <row r="107" spans="39:39" x14ac:dyDescent="0.3">
      <c r="AM107" s="10"/>
    </row>
    <row r="108" spans="39:39" x14ac:dyDescent="0.3">
      <c r="AM108" s="10"/>
    </row>
    <row r="109" spans="39:39" x14ac:dyDescent="0.3">
      <c r="AM109" s="10"/>
    </row>
    <row r="110" spans="39:39" x14ac:dyDescent="0.3">
      <c r="AM110" s="10"/>
    </row>
    <row r="111" spans="39:39" x14ac:dyDescent="0.3">
      <c r="AM111" s="10"/>
    </row>
    <row r="112" spans="39:39" x14ac:dyDescent="0.3">
      <c r="AM112" s="10"/>
    </row>
    <row r="113" spans="39:39" x14ac:dyDescent="0.3">
      <c r="AM113" s="10"/>
    </row>
    <row r="114" spans="39:39" x14ac:dyDescent="0.3">
      <c r="AM114" s="10"/>
    </row>
    <row r="115" spans="39:39" x14ac:dyDescent="0.3">
      <c r="AM115" s="10"/>
    </row>
    <row r="116" spans="39:39" x14ac:dyDescent="0.3">
      <c r="AM116" s="10"/>
    </row>
    <row r="117" spans="39:39" x14ac:dyDescent="0.3">
      <c r="AM117" s="10"/>
    </row>
    <row r="118" spans="39:39" x14ac:dyDescent="0.3">
      <c r="AM118" s="10"/>
    </row>
    <row r="119" spans="39:39" x14ac:dyDescent="0.3">
      <c r="AM119" s="10"/>
    </row>
    <row r="120" spans="39:39" x14ac:dyDescent="0.3">
      <c r="AM120" s="10"/>
    </row>
    <row r="121" spans="39:39" x14ac:dyDescent="0.3">
      <c r="AM121" s="10"/>
    </row>
    <row r="122" spans="39:39" x14ac:dyDescent="0.3">
      <c r="AM122" s="10"/>
    </row>
    <row r="123" spans="39:39" x14ac:dyDescent="0.3">
      <c r="AM123" s="10"/>
    </row>
    <row r="124" spans="39:39" x14ac:dyDescent="0.3">
      <c r="AM124" s="10"/>
    </row>
    <row r="125" spans="39:39" x14ac:dyDescent="0.3">
      <c r="AM125" s="10"/>
    </row>
    <row r="126" spans="39:39" x14ac:dyDescent="0.3">
      <c r="AM126" s="10"/>
    </row>
    <row r="127" spans="39:39" x14ac:dyDescent="0.3">
      <c r="AM127" s="10"/>
    </row>
    <row r="128" spans="39:39" x14ac:dyDescent="0.3">
      <c r="AM128" s="10"/>
    </row>
    <row r="129" spans="39:39" x14ac:dyDescent="0.3">
      <c r="AM129" s="10"/>
    </row>
    <row r="130" spans="39:39" x14ac:dyDescent="0.3">
      <c r="AM130" s="10"/>
    </row>
    <row r="131" spans="39:39" x14ac:dyDescent="0.3">
      <c r="AM131" s="10"/>
    </row>
    <row r="132" spans="39:39" x14ac:dyDescent="0.3">
      <c r="AM132" s="10"/>
    </row>
    <row r="133" spans="39:39" x14ac:dyDescent="0.3">
      <c r="AM133" s="10"/>
    </row>
    <row r="134" spans="39:39" x14ac:dyDescent="0.3">
      <c r="AM134" s="10"/>
    </row>
    <row r="135" spans="39:39" x14ac:dyDescent="0.3">
      <c r="AM135" s="10"/>
    </row>
    <row r="136" spans="39:39" x14ac:dyDescent="0.3">
      <c r="AM136" s="10"/>
    </row>
    <row r="137" spans="39:39" x14ac:dyDescent="0.3">
      <c r="AM137" s="10"/>
    </row>
    <row r="138" spans="39:39" x14ac:dyDescent="0.3">
      <c r="AM138" s="10"/>
    </row>
    <row r="139" spans="39:39" x14ac:dyDescent="0.3">
      <c r="AM139" s="10"/>
    </row>
    <row r="140" spans="39:39" x14ac:dyDescent="0.3">
      <c r="AM140" s="10"/>
    </row>
    <row r="141" spans="39:39" x14ac:dyDescent="0.3">
      <c r="AM141" s="10"/>
    </row>
    <row r="142" spans="39:39" x14ac:dyDescent="0.3">
      <c r="AM142" s="10"/>
    </row>
    <row r="143" spans="39:39" x14ac:dyDescent="0.3">
      <c r="AM143" s="10"/>
    </row>
    <row r="144" spans="39:39" x14ac:dyDescent="0.3">
      <c r="AM144" s="10"/>
    </row>
    <row r="145" spans="39:39" x14ac:dyDescent="0.3">
      <c r="AM145" s="10"/>
    </row>
    <row r="146" spans="39:39" x14ac:dyDescent="0.3">
      <c r="AM146" s="10"/>
    </row>
    <row r="147" spans="39:39" x14ac:dyDescent="0.3">
      <c r="AM147" s="10"/>
    </row>
    <row r="148" spans="39:39" x14ac:dyDescent="0.3">
      <c r="AM148" s="10"/>
    </row>
    <row r="149" spans="39:39" x14ac:dyDescent="0.3">
      <c r="AM149" s="10"/>
    </row>
    <row r="150" spans="39:39" x14ac:dyDescent="0.3">
      <c r="AM150" s="10"/>
    </row>
    <row r="151" spans="39:39" x14ac:dyDescent="0.3">
      <c r="AM151" s="10"/>
    </row>
    <row r="152" spans="39:39" x14ac:dyDescent="0.3">
      <c r="AM152" s="10"/>
    </row>
    <row r="153" spans="39:39" x14ac:dyDescent="0.3">
      <c r="AM153" s="10"/>
    </row>
    <row r="154" spans="39:39" x14ac:dyDescent="0.3">
      <c r="AM154" s="10"/>
    </row>
    <row r="155" spans="39:39" x14ac:dyDescent="0.3">
      <c r="AM155" s="10"/>
    </row>
    <row r="156" spans="39:39" x14ac:dyDescent="0.3">
      <c r="AM156" s="10"/>
    </row>
    <row r="157" spans="39:39" x14ac:dyDescent="0.3">
      <c r="AM157" s="10"/>
    </row>
    <row r="158" spans="39:39" x14ac:dyDescent="0.3">
      <c r="AM158" s="10"/>
    </row>
    <row r="159" spans="39:39" x14ac:dyDescent="0.3">
      <c r="AM159" s="10"/>
    </row>
    <row r="160" spans="39:39" x14ac:dyDescent="0.3">
      <c r="AM160" s="10"/>
    </row>
    <row r="161" spans="39:39" x14ac:dyDescent="0.3">
      <c r="AM161" s="10"/>
    </row>
    <row r="162" spans="39:39" x14ac:dyDescent="0.3">
      <c r="AM162" s="10"/>
    </row>
    <row r="163" spans="39:39" x14ac:dyDescent="0.3">
      <c r="AM163" s="10"/>
    </row>
    <row r="164" spans="39:39" x14ac:dyDescent="0.3">
      <c r="AM164" s="10"/>
    </row>
    <row r="165" spans="39:39" x14ac:dyDescent="0.3">
      <c r="AM165" s="10"/>
    </row>
    <row r="166" spans="39:39" x14ac:dyDescent="0.3">
      <c r="AM166" s="10"/>
    </row>
    <row r="167" spans="39:39" x14ac:dyDescent="0.3">
      <c r="AM167" s="10"/>
    </row>
    <row r="168" spans="39:39" x14ac:dyDescent="0.3">
      <c r="AM168" s="10"/>
    </row>
    <row r="169" spans="39:39" x14ac:dyDescent="0.3">
      <c r="AM169" s="10"/>
    </row>
    <row r="170" spans="39:39" x14ac:dyDescent="0.3">
      <c r="AM170" s="10"/>
    </row>
    <row r="171" spans="39:39" x14ac:dyDescent="0.3">
      <c r="AM171" s="10"/>
    </row>
    <row r="172" spans="39:39" x14ac:dyDescent="0.3">
      <c r="AM172" s="10"/>
    </row>
    <row r="173" spans="39:39" x14ac:dyDescent="0.3">
      <c r="AM173" s="10"/>
    </row>
    <row r="174" spans="39:39" x14ac:dyDescent="0.3">
      <c r="AM174" s="10"/>
    </row>
    <row r="175" spans="39:39" x14ac:dyDescent="0.3">
      <c r="AM175" s="10"/>
    </row>
    <row r="176" spans="39:39" x14ac:dyDescent="0.3">
      <c r="AM176" s="10"/>
    </row>
    <row r="177" spans="39:39" x14ac:dyDescent="0.3">
      <c r="AM177" s="10"/>
    </row>
    <row r="178" spans="39:39" x14ac:dyDescent="0.3">
      <c r="AM178" s="10"/>
    </row>
    <row r="179" spans="39:39" x14ac:dyDescent="0.3">
      <c r="AM179" s="10"/>
    </row>
    <row r="180" spans="39:39" x14ac:dyDescent="0.3">
      <c r="AM180" s="10"/>
    </row>
    <row r="181" spans="39:39" x14ac:dyDescent="0.3">
      <c r="AM181" s="10"/>
    </row>
    <row r="182" spans="39:39" x14ac:dyDescent="0.3">
      <c r="AM182" s="10"/>
    </row>
    <row r="183" spans="39:39" x14ac:dyDescent="0.3">
      <c r="AM183" s="10"/>
    </row>
    <row r="184" spans="39:39" x14ac:dyDescent="0.3">
      <c r="AM184" s="10"/>
    </row>
    <row r="185" spans="39:39" x14ac:dyDescent="0.3">
      <c r="AM185" s="10"/>
    </row>
    <row r="186" spans="39:39" x14ac:dyDescent="0.3">
      <c r="AM186" s="10"/>
    </row>
    <row r="187" spans="39:39" x14ac:dyDescent="0.3">
      <c r="AM187" s="10"/>
    </row>
    <row r="188" spans="39:39" x14ac:dyDescent="0.3">
      <c r="AM188" s="10"/>
    </row>
    <row r="189" spans="39:39" x14ac:dyDescent="0.3">
      <c r="AM189" s="10"/>
    </row>
    <row r="190" spans="39:39" x14ac:dyDescent="0.3">
      <c r="AM190" s="10"/>
    </row>
    <row r="191" spans="39:39" x14ac:dyDescent="0.3">
      <c r="AM191" s="10"/>
    </row>
    <row r="192" spans="39:39" x14ac:dyDescent="0.3">
      <c r="AM192" s="10"/>
    </row>
    <row r="193" spans="39:39" x14ac:dyDescent="0.3">
      <c r="AM193" s="10"/>
    </row>
    <row r="194" spans="39:39" x14ac:dyDescent="0.3">
      <c r="AM194" s="10"/>
    </row>
    <row r="195" spans="39:39" x14ac:dyDescent="0.3">
      <c r="AM195" s="10"/>
    </row>
    <row r="196" spans="39:39" x14ac:dyDescent="0.3">
      <c r="AM196" s="10"/>
    </row>
    <row r="197" spans="39:39" x14ac:dyDescent="0.3">
      <c r="AM197" s="10"/>
    </row>
    <row r="198" spans="39:39" x14ac:dyDescent="0.3">
      <c r="AM198" s="10"/>
    </row>
    <row r="199" spans="39:39" x14ac:dyDescent="0.3">
      <c r="AM199" s="10"/>
    </row>
    <row r="200" spans="39:39" x14ac:dyDescent="0.3">
      <c r="AM200" s="10"/>
    </row>
    <row r="201" spans="39:39" x14ac:dyDescent="0.3">
      <c r="AM201" s="10"/>
    </row>
    <row r="202" spans="39:39" x14ac:dyDescent="0.3">
      <c r="AM202" s="10"/>
    </row>
    <row r="203" spans="39:39" x14ac:dyDescent="0.3">
      <c r="AM203" s="10"/>
    </row>
    <row r="204" spans="39:39" x14ac:dyDescent="0.3">
      <c r="AM204" s="10"/>
    </row>
    <row r="205" spans="39:39" x14ac:dyDescent="0.3">
      <c r="AM205" s="10"/>
    </row>
    <row r="206" spans="39:39" x14ac:dyDescent="0.3">
      <c r="AM206" s="10"/>
    </row>
    <row r="207" spans="39:39" x14ac:dyDescent="0.3">
      <c r="AM207" s="10"/>
    </row>
    <row r="208" spans="39:39" x14ac:dyDescent="0.3">
      <c r="AM208" s="10"/>
    </row>
    <row r="209" spans="39:39" x14ac:dyDescent="0.3">
      <c r="AM209" s="10"/>
    </row>
    <row r="210" spans="39:39" x14ac:dyDescent="0.3">
      <c r="AM210" s="10"/>
    </row>
    <row r="211" spans="39:39" x14ac:dyDescent="0.3">
      <c r="AM211" s="10"/>
    </row>
    <row r="212" spans="39:39" x14ac:dyDescent="0.3">
      <c r="AM212" s="10"/>
    </row>
    <row r="213" spans="39:39" x14ac:dyDescent="0.3">
      <c r="AM213" s="10"/>
    </row>
    <row r="214" spans="39:39" x14ac:dyDescent="0.3">
      <c r="AM214" s="10"/>
    </row>
    <row r="215" spans="39:39" x14ac:dyDescent="0.3">
      <c r="AM215" s="10"/>
    </row>
    <row r="216" spans="39:39" x14ac:dyDescent="0.3">
      <c r="AM216" s="10"/>
    </row>
    <row r="217" spans="39:39" x14ac:dyDescent="0.3">
      <c r="AM217" s="10"/>
    </row>
    <row r="218" spans="39:39" x14ac:dyDescent="0.3">
      <c r="AM218" s="10"/>
    </row>
    <row r="219" spans="39:39" x14ac:dyDescent="0.3">
      <c r="AM219" s="10"/>
    </row>
    <row r="220" spans="39:39" x14ac:dyDescent="0.3">
      <c r="AM220" s="10"/>
    </row>
    <row r="221" spans="39:39" x14ac:dyDescent="0.3">
      <c r="AM221" s="10"/>
    </row>
    <row r="222" spans="39:39" x14ac:dyDescent="0.3">
      <c r="AM222" s="10"/>
    </row>
    <row r="223" spans="39:39" x14ac:dyDescent="0.3">
      <c r="AM223" s="10"/>
    </row>
    <row r="224" spans="39:39" x14ac:dyDescent="0.3">
      <c r="AM224" s="10"/>
    </row>
    <row r="225" spans="4:39" x14ac:dyDescent="0.3">
      <c r="AM225" s="10"/>
    </row>
    <row r="226" spans="4:39" x14ac:dyDescent="0.3">
      <c r="AM226" s="10"/>
    </row>
    <row r="227" spans="4:39" x14ac:dyDescent="0.3">
      <c r="AM227" s="10"/>
    </row>
    <row r="228" spans="4:39" x14ac:dyDescent="0.3">
      <c r="AM228" s="10"/>
    </row>
    <row r="229" spans="4:39" x14ac:dyDescent="0.3">
      <c r="AM229" s="10"/>
    </row>
    <row r="230" spans="4:39" x14ac:dyDescent="0.3">
      <c r="AM230" s="10"/>
    </row>
    <row r="231" spans="4:39" x14ac:dyDescent="0.3">
      <c r="AM231" s="10"/>
    </row>
    <row r="232" spans="4:39" x14ac:dyDescent="0.3">
      <c r="AM232" s="10"/>
    </row>
    <row r="233" spans="4:39" x14ac:dyDescent="0.3">
      <c r="AM233" s="10"/>
    </row>
    <row r="234" spans="4:39" x14ac:dyDescent="0.3">
      <c r="AM234" s="10"/>
    </row>
    <row r="235" spans="4:39" x14ac:dyDescent="0.3">
      <c r="AM235" s="10"/>
    </row>
    <row r="236" spans="4:39" x14ac:dyDescent="0.3">
      <c r="AM236" s="10"/>
    </row>
    <row r="237" spans="4:39" x14ac:dyDescent="0.3">
      <c r="AM237" s="10"/>
    </row>
    <row r="238" spans="4:39" x14ac:dyDescent="0.3">
      <c r="D238" s="10"/>
      <c r="E238" s="10"/>
      <c r="F238" s="10"/>
      <c r="G238" s="10"/>
      <c r="H238" s="10"/>
      <c r="I238" s="10"/>
      <c r="AM238" s="10"/>
    </row>
    <row r="239" spans="4:39" x14ac:dyDescent="0.3">
      <c r="D239" s="10"/>
      <c r="E239" s="10"/>
      <c r="F239" s="10"/>
      <c r="G239" s="10"/>
      <c r="H239" s="10"/>
      <c r="I239" s="10"/>
      <c r="AM239" s="10"/>
    </row>
    <row r="240" spans="4:39" x14ac:dyDescent="0.3">
      <c r="D240" s="10"/>
      <c r="E240" s="10"/>
      <c r="F240" s="10"/>
      <c r="G240" s="10"/>
      <c r="H240" s="10"/>
      <c r="I240" s="10"/>
      <c r="AM240" s="10"/>
    </row>
    <row r="241" spans="4:39" x14ac:dyDescent="0.3">
      <c r="D241" s="10"/>
      <c r="E241" s="10"/>
      <c r="F241" s="10"/>
      <c r="G241" s="10"/>
      <c r="H241" s="10"/>
      <c r="I241" s="10"/>
      <c r="AM241" s="10"/>
    </row>
    <row r="242" spans="4:39" x14ac:dyDescent="0.3">
      <c r="D242" s="10"/>
      <c r="E242" s="10"/>
      <c r="F242" s="10"/>
      <c r="G242" s="10"/>
      <c r="H242" s="10"/>
      <c r="I242" s="10"/>
      <c r="AM242" s="10"/>
    </row>
    <row r="243" spans="4:39" x14ac:dyDescent="0.3">
      <c r="D243" s="10"/>
      <c r="E243" s="10"/>
      <c r="F243" s="10"/>
      <c r="G243" s="10"/>
      <c r="H243" s="10"/>
      <c r="I243" s="10"/>
      <c r="AM243" s="10"/>
    </row>
    <row r="244" spans="4:39" x14ac:dyDescent="0.3">
      <c r="D244" s="10"/>
      <c r="E244" s="10"/>
      <c r="F244" s="10"/>
      <c r="G244" s="10"/>
      <c r="H244" s="10"/>
      <c r="I244" s="10"/>
      <c r="AM244" s="10"/>
    </row>
    <row r="245" spans="4:39" x14ac:dyDescent="0.3">
      <c r="D245" s="10"/>
      <c r="E245" s="10"/>
      <c r="F245" s="10"/>
      <c r="G245" s="10"/>
      <c r="H245" s="10"/>
      <c r="I245" s="10"/>
      <c r="AM245" s="10"/>
    </row>
    <row r="246" spans="4:39" x14ac:dyDescent="0.3">
      <c r="D246" s="10"/>
      <c r="E246" s="10"/>
      <c r="F246" s="10"/>
      <c r="G246" s="10"/>
      <c r="H246" s="10"/>
      <c r="I246" s="10"/>
      <c r="AM246" s="10"/>
    </row>
    <row r="247" spans="4:39" x14ac:dyDescent="0.3">
      <c r="D247" s="10"/>
      <c r="E247" s="10"/>
      <c r="F247" s="10"/>
      <c r="G247" s="10"/>
      <c r="H247" s="10"/>
      <c r="I247" s="10"/>
      <c r="AM247" s="10"/>
    </row>
    <row r="248" spans="4:39" x14ac:dyDescent="0.3">
      <c r="D248" s="10"/>
      <c r="E248" s="10"/>
      <c r="F248" s="10"/>
      <c r="G248" s="10"/>
      <c r="H248" s="10"/>
      <c r="I248" s="10"/>
      <c r="AM248" s="10"/>
    </row>
    <row r="249" spans="4:39" x14ac:dyDescent="0.3">
      <c r="D249" s="10"/>
      <c r="E249" s="10"/>
      <c r="F249" s="10"/>
      <c r="G249" s="10"/>
      <c r="H249" s="10"/>
      <c r="I249" s="10"/>
      <c r="AM249" s="10"/>
    </row>
    <row r="250" spans="4:39" x14ac:dyDescent="0.3">
      <c r="D250" s="10"/>
      <c r="E250" s="10"/>
      <c r="F250" s="10"/>
      <c r="G250" s="10"/>
      <c r="H250" s="10"/>
      <c r="I250" s="10"/>
      <c r="AM250" s="10"/>
    </row>
    <row r="251" spans="4:39" x14ac:dyDescent="0.3">
      <c r="D251" s="10"/>
      <c r="E251" s="10"/>
      <c r="F251" s="10"/>
      <c r="G251" s="10"/>
      <c r="H251" s="10"/>
      <c r="I251" s="10"/>
      <c r="AM251" s="10"/>
    </row>
    <row r="252" spans="4:39" x14ac:dyDescent="0.3">
      <c r="D252" s="10"/>
      <c r="E252" s="10"/>
      <c r="F252" s="10"/>
      <c r="G252" s="10"/>
      <c r="H252" s="10"/>
      <c r="I252" s="10"/>
      <c r="AM252" s="10"/>
    </row>
    <row r="253" spans="4:39" x14ac:dyDescent="0.3">
      <c r="D253" s="10"/>
      <c r="E253" s="10"/>
      <c r="F253" s="10"/>
      <c r="G253" s="10"/>
      <c r="H253" s="10"/>
      <c r="I253" s="10"/>
      <c r="AM253" s="10"/>
    </row>
    <row r="254" spans="4:39" x14ac:dyDescent="0.3">
      <c r="D254" s="10"/>
      <c r="E254" s="10"/>
      <c r="F254" s="10"/>
      <c r="G254" s="10"/>
      <c r="H254" s="10"/>
      <c r="I254" s="10"/>
      <c r="AM254" s="10"/>
    </row>
    <row r="255" spans="4:39" x14ac:dyDescent="0.3">
      <c r="D255" s="10"/>
      <c r="E255" s="10"/>
      <c r="F255" s="10"/>
      <c r="G255" s="10"/>
      <c r="H255" s="10"/>
      <c r="I255" s="10"/>
      <c r="AM255" s="10"/>
    </row>
    <row r="256" spans="4:39" x14ac:dyDescent="0.3">
      <c r="D256" s="10"/>
      <c r="E256" s="10"/>
      <c r="F256" s="10"/>
      <c r="G256" s="10"/>
      <c r="H256" s="10"/>
      <c r="I256" s="10"/>
      <c r="AM256" s="10"/>
    </row>
    <row r="257" spans="4:39" x14ac:dyDescent="0.3">
      <c r="D257" s="10"/>
      <c r="E257" s="10"/>
      <c r="F257" s="10"/>
      <c r="G257" s="10"/>
      <c r="H257" s="10"/>
      <c r="I257" s="10"/>
      <c r="AM257" s="10"/>
    </row>
    <row r="258" spans="4:39" x14ac:dyDescent="0.3">
      <c r="D258" s="10"/>
      <c r="E258" s="10"/>
      <c r="F258" s="10"/>
      <c r="G258" s="10"/>
      <c r="H258" s="10"/>
      <c r="I258" s="10"/>
      <c r="AM258" s="10"/>
    </row>
    <row r="259" spans="4:39" x14ac:dyDescent="0.3">
      <c r="D259" s="10"/>
      <c r="E259" s="10"/>
      <c r="F259" s="10"/>
      <c r="G259" s="10"/>
      <c r="H259" s="10"/>
      <c r="I259" s="10"/>
      <c r="AM259" s="10"/>
    </row>
    <row r="260" spans="4:39" x14ac:dyDescent="0.3">
      <c r="D260" s="10"/>
      <c r="E260" s="10"/>
      <c r="F260" s="10"/>
      <c r="G260" s="10"/>
      <c r="H260" s="10"/>
      <c r="I260" s="10"/>
      <c r="AM260" s="10"/>
    </row>
    <row r="261" spans="4:39" x14ac:dyDescent="0.3">
      <c r="D261" s="10"/>
      <c r="E261" s="10"/>
      <c r="F261" s="10"/>
      <c r="G261" s="10"/>
      <c r="H261" s="10"/>
      <c r="I261" s="10"/>
      <c r="AM261" s="10"/>
    </row>
    <row r="262" spans="4:39" x14ac:dyDescent="0.3">
      <c r="D262" s="10"/>
      <c r="E262" s="10"/>
      <c r="F262" s="10"/>
      <c r="G262" s="10"/>
      <c r="H262" s="10"/>
      <c r="I262" s="10"/>
      <c r="AM262" s="10"/>
    </row>
    <row r="263" spans="4:39" x14ac:dyDescent="0.3">
      <c r="D263" s="10"/>
      <c r="E263" s="10"/>
      <c r="F263" s="10"/>
      <c r="G263" s="10"/>
      <c r="H263" s="10"/>
      <c r="I263" s="10"/>
      <c r="AM263" s="10"/>
    </row>
    <row r="264" spans="4:39" x14ac:dyDescent="0.3">
      <c r="D264" s="10"/>
      <c r="E264" s="10"/>
      <c r="F264" s="10"/>
      <c r="G264" s="10"/>
      <c r="H264" s="10"/>
      <c r="I264" s="10"/>
      <c r="AM264" s="10"/>
    </row>
    <row r="265" spans="4:39" x14ac:dyDescent="0.3">
      <c r="D265" s="10"/>
      <c r="E265" s="10"/>
      <c r="F265" s="10"/>
      <c r="G265" s="10"/>
      <c r="H265" s="10"/>
      <c r="I265" s="10"/>
      <c r="AM265" s="10"/>
    </row>
    <row r="266" spans="4:39" x14ac:dyDescent="0.3">
      <c r="D266" s="10"/>
      <c r="E266" s="10"/>
      <c r="F266" s="10"/>
      <c r="G266" s="10"/>
      <c r="H266" s="10"/>
      <c r="I266" s="10"/>
      <c r="AM266" s="10"/>
    </row>
    <row r="267" spans="4:39" x14ac:dyDescent="0.3">
      <c r="D267" s="10"/>
      <c r="E267" s="10"/>
      <c r="F267" s="10"/>
      <c r="G267" s="10"/>
      <c r="H267" s="10"/>
      <c r="I267" s="10"/>
      <c r="AM267" s="10"/>
    </row>
    <row r="268" spans="4:39" x14ac:dyDescent="0.3">
      <c r="D268" s="10"/>
      <c r="E268" s="10"/>
      <c r="F268" s="10"/>
      <c r="G268" s="10"/>
      <c r="H268" s="10"/>
      <c r="I268" s="10"/>
      <c r="AM268" s="10"/>
    </row>
    <row r="269" spans="4:39" x14ac:dyDescent="0.3">
      <c r="D269" s="10"/>
      <c r="E269" s="10"/>
      <c r="F269" s="10"/>
      <c r="G269" s="10"/>
      <c r="H269" s="10"/>
      <c r="I269" s="10"/>
      <c r="AM269" s="10"/>
    </row>
    <row r="270" spans="4:39" x14ac:dyDescent="0.3">
      <c r="D270" s="10"/>
      <c r="E270" s="10"/>
      <c r="F270" s="10"/>
      <c r="G270" s="10"/>
      <c r="H270" s="10"/>
      <c r="I270" s="10"/>
      <c r="AM270" s="10"/>
    </row>
    <row r="271" spans="4:39" x14ac:dyDescent="0.3">
      <c r="D271" s="10"/>
      <c r="E271" s="10"/>
      <c r="F271" s="10"/>
      <c r="G271" s="10"/>
      <c r="H271" s="10"/>
      <c r="I271" s="10"/>
      <c r="AM271" s="10"/>
    </row>
    <row r="272" spans="4:39" x14ac:dyDescent="0.3">
      <c r="D272" s="10"/>
      <c r="E272" s="10"/>
      <c r="F272" s="10"/>
      <c r="G272" s="10"/>
      <c r="H272" s="10"/>
      <c r="I272" s="10"/>
      <c r="AM272" s="10"/>
    </row>
    <row r="273" spans="4:39" x14ac:dyDescent="0.3">
      <c r="D273" s="10"/>
      <c r="E273" s="10"/>
      <c r="F273" s="10"/>
      <c r="G273" s="10"/>
      <c r="H273" s="10"/>
      <c r="I273" s="10"/>
      <c r="AM273" s="10"/>
    </row>
    <row r="274" spans="4:39" x14ac:dyDescent="0.3">
      <c r="D274" s="10"/>
      <c r="E274" s="10"/>
      <c r="F274" s="10"/>
      <c r="G274" s="10"/>
      <c r="H274" s="10"/>
      <c r="I274" s="10"/>
      <c r="AM274" s="10"/>
    </row>
    <row r="275" spans="4:39" x14ac:dyDescent="0.3">
      <c r="D275" s="10"/>
      <c r="E275" s="10"/>
      <c r="F275" s="10"/>
      <c r="G275" s="10"/>
      <c r="H275" s="10"/>
      <c r="I275" s="10"/>
      <c r="AM275" s="10"/>
    </row>
    <row r="276" spans="4:39" x14ac:dyDescent="0.3">
      <c r="D276" s="10"/>
      <c r="E276" s="10"/>
      <c r="F276" s="10"/>
      <c r="G276" s="10"/>
      <c r="H276" s="10"/>
      <c r="I276" s="10"/>
      <c r="AM276" s="10"/>
    </row>
    <row r="277" spans="4:39" x14ac:dyDescent="0.3">
      <c r="D277" s="10"/>
      <c r="E277" s="10"/>
      <c r="F277" s="10"/>
      <c r="G277" s="10"/>
      <c r="H277" s="10"/>
      <c r="I277" s="10"/>
      <c r="AM277" s="10"/>
    </row>
    <row r="278" spans="4:39" x14ac:dyDescent="0.3">
      <c r="D278" s="10"/>
      <c r="E278" s="10"/>
      <c r="F278" s="10"/>
      <c r="G278" s="10"/>
      <c r="H278" s="10"/>
      <c r="I278" s="10"/>
      <c r="AM278" s="10"/>
    </row>
    <row r="279" spans="4:39" x14ac:dyDescent="0.3">
      <c r="D279" s="10"/>
      <c r="E279" s="10"/>
      <c r="F279" s="10"/>
      <c r="G279" s="10"/>
      <c r="H279" s="10"/>
      <c r="I279" s="10"/>
      <c r="AM279" s="10"/>
    </row>
    <row r="280" spans="4:39" x14ac:dyDescent="0.3">
      <c r="D280" s="10"/>
      <c r="E280" s="10"/>
      <c r="F280" s="10"/>
      <c r="G280" s="10"/>
      <c r="H280" s="10"/>
      <c r="I280" s="10"/>
      <c r="AM280" s="10"/>
    </row>
    <row r="281" spans="4:39" x14ac:dyDescent="0.3">
      <c r="D281" s="10"/>
      <c r="E281" s="10"/>
      <c r="F281" s="10"/>
      <c r="G281" s="10"/>
      <c r="H281" s="10"/>
      <c r="I281" s="10"/>
      <c r="AM281" s="10"/>
    </row>
    <row r="282" spans="4:39" x14ac:dyDescent="0.3">
      <c r="D282" s="10"/>
      <c r="E282" s="10"/>
      <c r="F282" s="10"/>
      <c r="G282" s="10"/>
      <c r="H282" s="10"/>
      <c r="I282" s="10"/>
      <c r="AM282" s="10"/>
    </row>
    <row r="283" spans="4:39" x14ac:dyDescent="0.3">
      <c r="D283" s="10"/>
      <c r="E283" s="10"/>
      <c r="F283" s="10"/>
      <c r="G283" s="10"/>
      <c r="H283" s="10"/>
      <c r="I283" s="10"/>
      <c r="AM283" s="10"/>
    </row>
    <row r="284" spans="4:39" x14ac:dyDescent="0.3">
      <c r="D284" s="10"/>
      <c r="E284" s="10"/>
      <c r="F284" s="10"/>
      <c r="G284" s="10"/>
      <c r="H284" s="10"/>
      <c r="I284" s="10"/>
      <c r="AM284" s="10"/>
    </row>
    <row r="285" spans="4:39" x14ac:dyDescent="0.3">
      <c r="D285" s="10"/>
      <c r="E285" s="10"/>
      <c r="F285" s="10"/>
      <c r="G285" s="10"/>
      <c r="H285" s="10"/>
      <c r="I285" s="10"/>
      <c r="AM285" s="10"/>
    </row>
    <row r="286" spans="4:39" x14ac:dyDescent="0.3">
      <c r="D286" s="10"/>
      <c r="E286" s="10"/>
      <c r="F286" s="10"/>
      <c r="G286" s="10"/>
      <c r="H286" s="10"/>
      <c r="I286" s="10"/>
      <c r="AM286" s="10"/>
    </row>
    <row r="287" spans="4:39" x14ac:dyDescent="0.3">
      <c r="D287" s="10"/>
      <c r="E287" s="10"/>
      <c r="F287" s="10"/>
      <c r="G287" s="10"/>
      <c r="H287" s="10"/>
      <c r="I287" s="10"/>
      <c r="AM287" s="10"/>
    </row>
    <row r="288" spans="4:39" x14ac:dyDescent="0.3">
      <c r="D288" s="10"/>
      <c r="E288" s="10"/>
      <c r="F288" s="10"/>
      <c r="G288" s="10"/>
      <c r="H288" s="10"/>
      <c r="I288" s="10"/>
      <c r="AM288" s="10"/>
    </row>
    <row r="289" spans="4:39" x14ac:dyDescent="0.3">
      <c r="D289" s="10"/>
      <c r="E289" s="10"/>
      <c r="F289" s="10"/>
      <c r="G289" s="10"/>
      <c r="H289" s="10"/>
      <c r="I289" s="10"/>
      <c r="AM289" s="10"/>
    </row>
    <row r="290" spans="4:39" x14ac:dyDescent="0.3">
      <c r="D290" s="10"/>
      <c r="E290" s="10"/>
      <c r="F290" s="10"/>
      <c r="G290" s="10"/>
      <c r="H290" s="10"/>
      <c r="I290" s="10"/>
      <c r="AM290" s="10"/>
    </row>
    <row r="291" spans="4:39" x14ac:dyDescent="0.3">
      <c r="D291" s="10"/>
      <c r="E291" s="10"/>
      <c r="F291" s="10"/>
      <c r="G291" s="10"/>
      <c r="H291" s="10"/>
      <c r="I291" s="10"/>
      <c r="AM291" s="10"/>
    </row>
    <row r="292" spans="4:39" x14ac:dyDescent="0.3">
      <c r="D292" s="10"/>
      <c r="E292" s="10"/>
      <c r="F292" s="10"/>
      <c r="G292" s="10"/>
      <c r="H292" s="10"/>
      <c r="I292" s="10"/>
      <c r="AM292" s="10"/>
    </row>
    <row r="293" spans="4:39" x14ac:dyDescent="0.3">
      <c r="D293" s="10"/>
      <c r="E293" s="10"/>
      <c r="F293" s="10"/>
      <c r="G293" s="10"/>
      <c r="H293" s="10"/>
      <c r="I293" s="10"/>
      <c r="AM293" s="10"/>
    </row>
    <row r="294" spans="4:39" x14ac:dyDescent="0.3">
      <c r="D294" s="10"/>
      <c r="E294" s="10"/>
      <c r="F294" s="10"/>
      <c r="G294" s="10"/>
      <c r="H294" s="10"/>
      <c r="I294" s="10"/>
      <c r="AM294" s="10"/>
    </row>
    <row r="295" spans="4:39" x14ac:dyDescent="0.3">
      <c r="D295" s="10"/>
      <c r="E295" s="10"/>
      <c r="F295" s="10"/>
      <c r="G295" s="10"/>
      <c r="H295" s="10"/>
      <c r="I295" s="10"/>
      <c r="AM295" s="10"/>
    </row>
    <row r="296" spans="4:39" x14ac:dyDescent="0.3">
      <c r="D296" s="10"/>
      <c r="E296" s="10"/>
      <c r="F296" s="10"/>
      <c r="G296" s="10"/>
      <c r="H296" s="10"/>
      <c r="I296" s="10"/>
      <c r="AM296" s="10"/>
    </row>
    <row r="297" spans="4:39" x14ac:dyDescent="0.3">
      <c r="D297" s="10"/>
      <c r="E297" s="10"/>
      <c r="F297" s="10"/>
      <c r="G297" s="10"/>
      <c r="H297" s="10"/>
      <c r="I297" s="10"/>
      <c r="AM297" s="10"/>
    </row>
    <row r="298" spans="4:39" x14ac:dyDescent="0.3">
      <c r="D298" s="10"/>
      <c r="E298" s="10"/>
      <c r="F298" s="10"/>
      <c r="G298" s="10"/>
      <c r="H298" s="10"/>
      <c r="I298" s="10"/>
      <c r="AM298" s="10"/>
    </row>
    <row r="299" spans="4:39" x14ac:dyDescent="0.3">
      <c r="D299" s="10"/>
      <c r="E299" s="10"/>
      <c r="F299" s="10"/>
      <c r="G299" s="10"/>
      <c r="H299" s="10"/>
      <c r="I299" s="10"/>
      <c r="AM299" s="10"/>
    </row>
    <row r="300" spans="4:39" x14ac:dyDescent="0.3">
      <c r="D300" s="10"/>
      <c r="E300" s="10"/>
      <c r="F300" s="10"/>
      <c r="G300" s="10"/>
      <c r="H300" s="10"/>
      <c r="I300" s="10"/>
      <c r="AM300" s="10"/>
    </row>
    <row r="301" spans="4:39" x14ac:dyDescent="0.3">
      <c r="D301" s="10"/>
      <c r="E301" s="10"/>
      <c r="F301" s="10"/>
      <c r="G301" s="10"/>
      <c r="H301" s="10"/>
      <c r="I301" s="10"/>
      <c r="AM301" s="10"/>
    </row>
    <row r="302" spans="4:39" x14ac:dyDescent="0.3">
      <c r="D302" s="10"/>
      <c r="E302" s="10"/>
      <c r="F302" s="10"/>
      <c r="G302" s="10"/>
      <c r="H302" s="10"/>
      <c r="I302" s="10"/>
      <c r="AM302" s="10"/>
    </row>
  </sheetData>
  <mergeCells count="4">
    <mergeCell ref="F5:I5"/>
    <mergeCell ref="K5:O5"/>
    <mergeCell ref="Q5:U5"/>
    <mergeCell ref="W5:AA5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AO302"/>
  <sheetViews>
    <sheetView topLeftCell="A31" workbookViewId="0">
      <selection activeCell="AI3" sqref="AI3"/>
    </sheetView>
  </sheetViews>
  <sheetFormatPr baseColWidth="10" defaultRowHeight="15.6" x14ac:dyDescent="0.3"/>
  <cols>
    <col min="1" max="1" width="4.33203125" customWidth="1"/>
    <col min="2" max="2" width="4.6640625" style="1" customWidth="1"/>
    <col min="3" max="3" width="42.77734375" bestFit="1" customWidth="1"/>
    <col min="4" max="4" width="7.6640625" style="6" customWidth="1"/>
    <col min="5" max="5" width="3.44140625" style="6" customWidth="1"/>
    <col min="6" max="8" width="3.5546875" style="6" customWidth="1"/>
    <col min="9" max="9" width="3.6640625" style="6" customWidth="1"/>
    <col min="10" max="10" width="2.88671875" style="10" customWidth="1"/>
    <col min="11" max="12" width="2.44140625" style="10" customWidth="1"/>
    <col min="13" max="15" width="3.6640625" style="10" customWidth="1"/>
    <col min="16" max="16" width="2.6640625" style="10" customWidth="1"/>
    <col min="17" max="18" width="2.44140625" style="10" customWidth="1"/>
    <col min="19" max="21" width="3.6640625" style="10" customWidth="1"/>
    <col min="22" max="22" width="2.5546875" style="10" customWidth="1"/>
    <col min="23" max="24" width="2.44140625" style="10" customWidth="1"/>
    <col min="25" max="27" width="3.6640625" style="10" customWidth="1"/>
    <col min="28" max="28" width="4.6640625" style="10" customWidth="1"/>
    <col min="29" max="29" width="9.109375" style="10" bestFit="1" customWidth="1"/>
    <col min="30" max="30" width="2.44140625" style="10" customWidth="1"/>
    <col min="31" max="31" width="10.33203125" style="10" bestFit="1" customWidth="1"/>
    <col min="32" max="32" width="2.6640625" style="10" customWidth="1"/>
    <col min="33" max="33" width="10.33203125" style="10" bestFit="1" customWidth="1"/>
    <col min="34" max="34" width="2.6640625" style="10" customWidth="1"/>
    <col min="35" max="35" width="12.33203125" style="10" customWidth="1"/>
    <col min="36" max="36" width="4.44140625" style="10" customWidth="1"/>
    <col min="37" max="37" width="13.5546875" style="10" bestFit="1" customWidth="1"/>
    <col min="38" max="38" width="7.6640625" style="10" bestFit="1" customWidth="1"/>
    <col min="39" max="39" width="12" style="6" bestFit="1" customWidth="1"/>
    <col min="40" max="41" width="10" style="10" customWidth="1"/>
  </cols>
  <sheetData>
    <row r="1" spans="2:41" ht="18" thickBot="1" x14ac:dyDescent="0.35">
      <c r="D1" s="37"/>
      <c r="E1" s="37"/>
      <c r="F1" s="37"/>
      <c r="G1" s="37"/>
      <c r="H1" s="37"/>
      <c r="I1" s="37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37"/>
      <c r="AN1" s="56"/>
      <c r="AO1" s="56"/>
    </row>
    <row r="2" spans="2:41" ht="18" thickBot="1" x14ac:dyDescent="0.35">
      <c r="B2" s="57" t="s">
        <v>0</v>
      </c>
      <c r="C2" s="104" t="s">
        <v>1</v>
      </c>
      <c r="D2" s="58"/>
      <c r="E2" s="58"/>
      <c r="F2" s="37"/>
      <c r="G2" s="37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56" t="s">
        <v>36</v>
      </c>
      <c r="AD2" s="56"/>
      <c r="AE2" s="56" t="s">
        <v>36</v>
      </c>
      <c r="AF2" s="56"/>
      <c r="AG2" s="56" t="s">
        <v>36</v>
      </c>
      <c r="AH2" s="56"/>
      <c r="AI2" s="107">
        <v>46359</v>
      </c>
      <c r="AJ2" s="56"/>
      <c r="AK2" s="56"/>
      <c r="AL2" s="56"/>
      <c r="AM2" s="56"/>
      <c r="AN2" s="56"/>
      <c r="AO2" s="56"/>
    </row>
    <row r="3" spans="2:41" ht="31.8" thickBot="1" x14ac:dyDescent="0.4">
      <c r="B3" s="57" t="s">
        <v>2</v>
      </c>
      <c r="C3" s="136" t="s">
        <v>205</v>
      </c>
      <c r="D3" s="37"/>
      <c r="E3" s="37"/>
      <c r="F3" s="37"/>
      <c r="G3" s="37"/>
      <c r="H3" s="37"/>
      <c r="I3" s="37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59" t="s">
        <v>64</v>
      </c>
      <c r="AD3" s="39"/>
      <c r="AE3" s="59" t="s">
        <v>65</v>
      </c>
      <c r="AF3" s="60"/>
      <c r="AG3" s="59" t="s">
        <v>66</v>
      </c>
      <c r="AH3" s="60"/>
      <c r="AI3" s="59" t="s">
        <v>67</v>
      </c>
      <c r="AJ3" s="61"/>
      <c r="AK3" s="62" t="s">
        <v>68</v>
      </c>
      <c r="AL3" s="56"/>
      <c r="AM3" s="38">
        <f>7*0.95</f>
        <v>6.6499999999999995</v>
      </c>
      <c r="AN3" s="38">
        <v>9.5</v>
      </c>
      <c r="AO3" s="37"/>
    </row>
    <row r="4" spans="2:41" ht="18" thickBot="1" x14ac:dyDescent="0.35">
      <c r="B4" s="57" t="s">
        <v>3</v>
      </c>
      <c r="C4" s="104" t="s">
        <v>4</v>
      </c>
      <c r="D4" s="140" t="s">
        <v>87</v>
      </c>
      <c r="E4" s="37"/>
      <c r="F4" s="37"/>
      <c r="G4" s="37"/>
      <c r="H4" s="37"/>
      <c r="I4" s="37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44">
        <v>0.1</v>
      </c>
      <c r="AD4" s="6"/>
      <c r="AE4" s="45">
        <v>0.3</v>
      </c>
      <c r="AF4" s="6" t="s">
        <v>36</v>
      </c>
      <c r="AG4" s="45">
        <v>0.3</v>
      </c>
      <c r="AH4" s="6"/>
      <c r="AI4" s="63" t="s">
        <v>69</v>
      </c>
      <c r="AJ4" s="37"/>
      <c r="AK4" s="37" t="s">
        <v>36</v>
      </c>
      <c r="AL4" s="56"/>
      <c r="AM4" s="37">
        <f>7*0.85</f>
        <v>5.95</v>
      </c>
      <c r="AN4" s="37" t="s">
        <v>70</v>
      </c>
      <c r="AO4" s="37">
        <v>8</v>
      </c>
    </row>
    <row r="5" spans="2:41" ht="31.8" thickBot="1" x14ac:dyDescent="0.35">
      <c r="B5" s="57" t="s">
        <v>7</v>
      </c>
      <c r="C5" s="138" t="s">
        <v>206</v>
      </c>
      <c r="D5" s="139" t="s">
        <v>88</v>
      </c>
      <c r="E5" s="37"/>
      <c r="F5" s="141" t="s">
        <v>81</v>
      </c>
      <c r="G5" s="142"/>
      <c r="H5" s="142"/>
      <c r="I5" s="142"/>
      <c r="J5" s="40"/>
      <c r="K5" s="143" t="s">
        <v>82</v>
      </c>
      <c r="L5" s="144"/>
      <c r="M5" s="145"/>
      <c r="N5" s="145"/>
      <c r="O5" s="145"/>
      <c r="P5" s="40"/>
      <c r="Q5" s="143" t="s">
        <v>83</v>
      </c>
      <c r="R5" s="144"/>
      <c r="S5" s="145"/>
      <c r="T5" s="145"/>
      <c r="U5" s="145"/>
      <c r="V5" s="40"/>
      <c r="W5" s="143" t="s">
        <v>84</v>
      </c>
      <c r="X5" s="144"/>
      <c r="Y5" s="145"/>
      <c r="Z5" s="145"/>
      <c r="AA5" s="145"/>
      <c r="AB5" s="40"/>
      <c r="AC5" s="64" t="s">
        <v>71</v>
      </c>
      <c r="AD5" s="39"/>
      <c r="AE5" s="64" t="s">
        <v>10</v>
      </c>
      <c r="AF5" s="64"/>
      <c r="AG5" s="64" t="s">
        <v>10</v>
      </c>
      <c r="AH5" s="64"/>
      <c r="AI5" s="64" t="s">
        <v>10</v>
      </c>
      <c r="AJ5" s="65"/>
      <c r="AK5" s="64" t="s">
        <v>72</v>
      </c>
      <c r="AL5" s="60" t="s">
        <v>73</v>
      </c>
      <c r="AM5" s="56"/>
      <c r="AN5" s="56"/>
      <c r="AO5" s="56"/>
    </row>
    <row r="6" spans="2:41" ht="18" thickBot="1" x14ac:dyDescent="0.35">
      <c r="B6" s="57" t="s">
        <v>5</v>
      </c>
      <c r="C6" s="57" t="s">
        <v>6</v>
      </c>
      <c r="D6" s="137" t="s">
        <v>86</v>
      </c>
      <c r="E6"/>
      <c r="F6" s="50"/>
      <c r="G6" s="51"/>
      <c r="H6" s="52"/>
      <c r="I6" s="52"/>
      <c r="J6" s="39"/>
      <c r="K6" s="50"/>
      <c r="L6" s="52"/>
      <c r="M6" s="53">
        <v>19</v>
      </c>
      <c r="N6" s="50"/>
      <c r="O6" s="54"/>
      <c r="P6" s="39"/>
      <c r="Q6" s="50"/>
      <c r="R6" s="52"/>
      <c r="S6" s="53">
        <v>10</v>
      </c>
      <c r="T6" s="50"/>
      <c r="U6" s="53"/>
      <c r="V6" s="39" t="s">
        <v>36</v>
      </c>
      <c r="W6" s="50"/>
      <c r="X6" s="53"/>
      <c r="Y6" s="53">
        <v>12</v>
      </c>
      <c r="Z6" s="53">
        <v>19</v>
      </c>
      <c r="AA6" s="53" t="s">
        <v>36</v>
      </c>
      <c r="AB6" s="72"/>
      <c r="AC6" s="46">
        <v>0.1</v>
      </c>
      <c r="AD6" s="39"/>
      <c r="AE6" s="47">
        <v>0.3</v>
      </c>
      <c r="AF6" s="48"/>
      <c r="AG6" s="47">
        <v>0.3</v>
      </c>
      <c r="AH6" s="49"/>
      <c r="AI6" s="47">
        <v>0.3</v>
      </c>
      <c r="AJ6" s="43"/>
      <c r="AK6" s="43">
        <f>0.7*0.875</f>
        <v>0.61249999999999993</v>
      </c>
      <c r="AL6" s="43"/>
      <c r="AM6" s="38"/>
      <c r="AN6" s="38"/>
      <c r="AO6" s="38"/>
    </row>
    <row r="7" spans="2:41" ht="18" thickBot="1" x14ac:dyDescent="0.35">
      <c r="D7" s="58"/>
      <c r="E7"/>
      <c r="F7" s="38" t="s">
        <v>36</v>
      </c>
      <c r="G7" s="38"/>
      <c r="H7" s="38"/>
      <c r="I7" s="38"/>
      <c r="J7" s="72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66"/>
      <c r="AC7" s="83"/>
      <c r="AD7" s="38"/>
      <c r="AE7" s="83"/>
      <c r="AF7" s="84"/>
      <c r="AG7" s="83"/>
      <c r="AH7" s="38"/>
      <c r="AI7" s="83"/>
      <c r="AJ7" s="38"/>
      <c r="AK7" s="68"/>
      <c r="AL7" s="67" t="s">
        <v>36</v>
      </c>
      <c r="AM7" s="38"/>
      <c r="AN7" s="38"/>
      <c r="AO7" s="38"/>
    </row>
    <row r="8" spans="2:41" ht="18.600000000000001" thickBot="1" x14ac:dyDescent="0.4">
      <c r="B8" s="106">
        <v>1</v>
      </c>
      <c r="C8" s="133" t="s">
        <v>207</v>
      </c>
      <c r="D8" s="105"/>
      <c r="E8" s="96"/>
      <c r="F8" s="77"/>
      <c r="G8" s="78"/>
      <c r="H8" s="78"/>
      <c r="I8" s="79"/>
      <c r="J8" s="58"/>
      <c r="K8" s="77"/>
      <c r="L8" s="78"/>
      <c r="M8" s="78"/>
      <c r="N8" s="78"/>
      <c r="O8" s="79"/>
      <c r="P8" s="58"/>
      <c r="Q8" s="77"/>
      <c r="R8" s="78"/>
      <c r="S8" s="78"/>
      <c r="T8" s="78"/>
      <c r="U8" s="79"/>
      <c r="V8" s="58"/>
      <c r="W8" s="77"/>
      <c r="X8" s="78"/>
      <c r="Y8" s="78"/>
      <c r="Z8" s="78"/>
      <c r="AA8" s="79"/>
      <c r="AB8" s="58"/>
      <c r="AC8" s="94"/>
      <c r="AD8" s="92"/>
      <c r="AE8" s="85"/>
      <c r="AF8" s="85"/>
      <c r="AG8" s="85"/>
      <c r="AH8" s="85"/>
      <c r="AI8" s="86"/>
      <c r="AJ8" s="88"/>
      <c r="AK8" s="98">
        <f t="shared" ref="AK8:AK51" si="0">AC8*$AC$6+AE8*$AE$6+AG8*$AG$6+AI8*$AI$6</f>
        <v>0</v>
      </c>
      <c r="AL8" s="99"/>
      <c r="AM8" s="38"/>
      <c r="AN8" s="38"/>
      <c r="AO8" s="38"/>
    </row>
    <row r="9" spans="2:41" ht="18.600000000000001" thickBot="1" x14ac:dyDescent="0.4">
      <c r="B9" s="106">
        <v>2</v>
      </c>
      <c r="C9" s="133" t="s">
        <v>208</v>
      </c>
      <c r="D9" s="105"/>
      <c r="E9" s="96"/>
      <c r="F9" s="69"/>
      <c r="G9" s="70"/>
      <c r="H9" s="70"/>
      <c r="I9" s="71"/>
      <c r="J9" s="58"/>
      <c r="K9" s="69"/>
      <c r="L9" s="70"/>
      <c r="M9" s="70"/>
      <c r="N9" s="70"/>
      <c r="O9" s="71"/>
      <c r="P9" s="58"/>
      <c r="Q9" s="69"/>
      <c r="R9" s="70"/>
      <c r="S9" s="70"/>
      <c r="T9" s="70"/>
      <c r="U9" s="71"/>
      <c r="V9" s="58"/>
      <c r="W9" s="69"/>
      <c r="X9" s="70"/>
      <c r="Y9" s="70"/>
      <c r="Z9" s="70"/>
      <c r="AA9" s="71"/>
      <c r="AB9" s="58"/>
      <c r="AC9" s="95"/>
      <c r="AD9" s="93"/>
      <c r="AE9" s="73"/>
      <c r="AF9" s="73"/>
      <c r="AG9" s="73"/>
      <c r="AH9" s="73"/>
      <c r="AI9" s="87"/>
      <c r="AJ9" s="88"/>
      <c r="AK9" s="100">
        <f t="shared" si="0"/>
        <v>0</v>
      </c>
      <c r="AL9" s="101"/>
      <c r="AM9" s="38"/>
      <c r="AN9" s="38"/>
      <c r="AO9" s="38"/>
    </row>
    <row r="10" spans="2:41" ht="18.600000000000001" thickBot="1" x14ac:dyDescent="0.4">
      <c r="B10" s="106">
        <v>3</v>
      </c>
      <c r="C10" s="133" t="s">
        <v>209</v>
      </c>
      <c r="D10" s="105"/>
      <c r="E10" s="96"/>
      <c r="F10" s="69"/>
      <c r="G10" s="70"/>
      <c r="H10" s="70"/>
      <c r="I10" s="71"/>
      <c r="J10" s="58"/>
      <c r="K10" s="69"/>
      <c r="L10" s="70"/>
      <c r="M10" s="70"/>
      <c r="N10" s="70"/>
      <c r="O10" s="71"/>
      <c r="P10" s="58"/>
      <c r="Q10" s="69"/>
      <c r="R10" s="70"/>
      <c r="S10" s="70"/>
      <c r="T10" s="70"/>
      <c r="U10" s="71"/>
      <c r="V10" s="58"/>
      <c r="W10" s="69"/>
      <c r="X10" s="70"/>
      <c r="Y10" s="70"/>
      <c r="Z10" s="70"/>
      <c r="AA10" s="71"/>
      <c r="AB10" s="58"/>
      <c r="AC10" s="95"/>
      <c r="AD10" s="93"/>
      <c r="AE10" s="73"/>
      <c r="AF10" s="73"/>
      <c r="AG10" s="73"/>
      <c r="AH10" s="73"/>
      <c r="AI10" s="87"/>
      <c r="AJ10" s="88"/>
      <c r="AK10" s="100">
        <f t="shared" si="0"/>
        <v>0</v>
      </c>
      <c r="AL10" s="101"/>
      <c r="AM10" s="38"/>
      <c r="AN10" s="38"/>
      <c r="AO10" s="38"/>
    </row>
    <row r="11" spans="2:41" ht="18.600000000000001" thickBot="1" x14ac:dyDescent="0.4">
      <c r="B11" s="106">
        <v>4</v>
      </c>
      <c r="C11" s="133" t="s">
        <v>210</v>
      </c>
      <c r="D11" s="105"/>
      <c r="E11" s="96"/>
      <c r="F11" s="69"/>
      <c r="G11" s="70"/>
      <c r="H11" s="70"/>
      <c r="I11" s="71"/>
      <c r="J11" s="58"/>
      <c r="K11" s="69"/>
      <c r="L11" s="70"/>
      <c r="M11" s="70"/>
      <c r="N11" s="70"/>
      <c r="O11" s="71"/>
      <c r="P11" s="58"/>
      <c r="Q11" s="69"/>
      <c r="R11" s="70"/>
      <c r="S11" s="70"/>
      <c r="T11" s="70"/>
      <c r="U11" s="71"/>
      <c r="V11" s="58"/>
      <c r="W11" s="69"/>
      <c r="X11" s="70"/>
      <c r="Y11" s="70"/>
      <c r="Z11" s="70"/>
      <c r="AA11" s="71"/>
      <c r="AB11" s="58"/>
      <c r="AC11" s="95"/>
      <c r="AD11" s="93"/>
      <c r="AE11" s="73"/>
      <c r="AF11" s="73"/>
      <c r="AG11" s="73"/>
      <c r="AH11" s="73"/>
      <c r="AI11" s="87"/>
      <c r="AJ11" s="88"/>
      <c r="AK11" s="100">
        <f t="shared" si="0"/>
        <v>0</v>
      </c>
      <c r="AL11" s="101"/>
      <c r="AM11" s="38"/>
      <c r="AN11" s="38"/>
      <c r="AO11" s="38"/>
    </row>
    <row r="12" spans="2:41" ht="18" customHeight="1" thickBot="1" x14ac:dyDescent="0.4">
      <c r="B12" s="106">
        <v>5</v>
      </c>
      <c r="C12" s="133" t="s">
        <v>211</v>
      </c>
      <c r="D12" s="105"/>
      <c r="E12" s="96"/>
      <c r="F12" s="69"/>
      <c r="G12" s="70"/>
      <c r="H12" s="70"/>
      <c r="I12" s="71"/>
      <c r="J12" s="58"/>
      <c r="K12" s="69"/>
      <c r="L12" s="70"/>
      <c r="M12" s="70"/>
      <c r="N12" s="70"/>
      <c r="O12" s="71"/>
      <c r="P12" s="58"/>
      <c r="Q12" s="69"/>
      <c r="R12" s="70"/>
      <c r="S12" s="70"/>
      <c r="T12" s="70"/>
      <c r="U12" s="71"/>
      <c r="V12" s="58"/>
      <c r="W12" s="69"/>
      <c r="X12" s="70"/>
      <c r="Y12" s="70"/>
      <c r="Z12" s="70"/>
      <c r="AA12" s="71"/>
      <c r="AB12" s="58"/>
      <c r="AC12" s="95"/>
      <c r="AD12" s="93"/>
      <c r="AE12" s="73"/>
      <c r="AF12" s="73"/>
      <c r="AG12" s="73"/>
      <c r="AH12" s="73"/>
      <c r="AI12" s="87"/>
      <c r="AJ12" s="88"/>
      <c r="AK12" s="100">
        <f t="shared" si="0"/>
        <v>0</v>
      </c>
      <c r="AL12" s="101"/>
      <c r="AM12" s="38"/>
      <c r="AN12" s="38"/>
      <c r="AO12" s="38"/>
    </row>
    <row r="13" spans="2:41" ht="18.600000000000001" thickBot="1" x14ac:dyDescent="0.4">
      <c r="B13" s="106">
        <v>6</v>
      </c>
      <c r="C13" s="133" t="s">
        <v>212</v>
      </c>
      <c r="D13" s="105"/>
      <c r="E13" s="96"/>
      <c r="F13" s="69"/>
      <c r="G13" s="70"/>
      <c r="H13" s="70"/>
      <c r="I13" s="71"/>
      <c r="J13" s="58"/>
      <c r="K13" s="69"/>
      <c r="L13" s="70"/>
      <c r="M13" s="70"/>
      <c r="N13" s="70"/>
      <c r="O13" s="71"/>
      <c r="P13" s="58"/>
      <c r="Q13" s="69"/>
      <c r="R13" s="70"/>
      <c r="S13" s="70"/>
      <c r="T13" s="70"/>
      <c r="U13" s="71"/>
      <c r="V13" s="58"/>
      <c r="W13" s="69"/>
      <c r="X13" s="70"/>
      <c r="Y13" s="70"/>
      <c r="Z13" s="70"/>
      <c r="AA13" s="71"/>
      <c r="AB13" s="58"/>
      <c r="AC13" s="95"/>
      <c r="AD13" s="93"/>
      <c r="AE13" s="73"/>
      <c r="AF13" s="73"/>
      <c r="AG13" s="73"/>
      <c r="AH13" s="73"/>
      <c r="AI13" s="87"/>
      <c r="AJ13" s="88"/>
      <c r="AK13" s="100">
        <f t="shared" si="0"/>
        <v>0</v>
      </c>
      <c r="AL13" s="101"/>
      <c r="AM13" s="38"/>
      <c r="AN13" s="38"/>
      <c r="AO13" s="38"/>
    </row>
    <row r="14" spans="2:41" ht="18.600000000000001" thickBot="1" x14ac:dyDescent="0.4">
      <c r="B14" s="106">
        <v>7</v>
      </c>
      <c r="C14" s="133" t="s">
        <v>213</v>
      </c>
      <c r="D14" s="105"/>
      <c r="E14" s="96"/>
      <c r="F14" s="69"/>
      <c r="G14" s="70"/>
      <c r="H14" s="70"/>
      <c r="I14" s="71"/>
      <c r="J14" s="58"/>
      <c r="K14" s="69"/>
      <c r="L14" s="70"/>
      <c r="M14" s="70"/>
      <c r="N14" s="70"/>
      <c r="O14" s="71"/>
      <c r="P14" s="58"/>
      <c r="Q14" s="69"/>
      <c r="R14" s="70"/>
      <c r="S14" s="70"/>
      <c r="T14" s="70"/>
      <c r="U14" s="71"/>
      <c r="V14" s="58"/>
      <c r="W14" s="69"/>
      <c r="X14" s="70"/>
      <c r="Y14" s="70"/>
      <c r="Z14" s="70"/>
      <c r="AA14" s="71"/>
      <c r="AB14" s="58"/>
      <c r="AC14" s="95"/>
      <c r="AD14" s="93"/>
      <c r="AE14" s="73"/>
      <c r="AF14" s="73"/>
      <c r="AG14" s="73"/>
      <c r="AH14" s="73"/>
      <c r="AI14" s="87"/>
      <c r="AJ14" s="88"/>
      <c r="AK14" s="100">
        <f t="shared" si="0"/>
        <v>0</v>
      </c>
      <c r="AL14" s="101"/>
      <c r="AM14" s="38"/>
      <c r="AN14" s="38"/>
      <c r="AO14" s="38"/>
    </row>
    <row r="15" spans="2:41" ht="18.600000000000001" thickBot="1" x14ac:dyDescent="0.4">
      <c r="B15" s="106">
        <v>8</v>
      </c>
      <c r="C15" s="133" t="s">
        <v>214</v>
      </c>
      <c r="D15" s="105"/>
      <c r="E15" s="96"/>
      <c r="F15" s="69"/>
      <c r="G15" s="70"/>
      <c r="H15" s="70"/>
      <c r="I15" s="71"/>
      <c r="J15" s="58"/>
      <c r="K15" s="69"/>
      <c r="L15" s="70"/>
      <c r="M15" s="70"/>
      <c r="N15" s="70"/>
      <c r="O15" s="71"/>
      <c r="P15" s="58"/>
      <c r="Q15" s="69"/>
      <c r="R15" s="70"/>
      <c r="S15" s="70"/>
      <c r="T15" s="70"/>
      <c r="U15" s="71"/>
      <c r="V15" s="58"/>
      <c r="W15" s="69"/>
      <c r="X15" s="70"/>
      <c r="Y15" s="70"/>
      <c r="Z15" s="70"/>
      <c r="AA15" s="71"/>
      <c r="AB15" s="58"/>
      <c r="AC15" s="95"/>
      <c r="AD15" s="93"/>
      <c r="AE15" s="73"/>
      <c r="AF15" s="73"/>
      <c r="AG15" s="73"/>
      <c r="AH15" s="73"/>
      <c r="AI15" s="87"/>
      <c r="AJ15" s="88"/>
      <c r="AK15" s="100">
        <f t="shared" si="0"/>
        <v>0</v>
      </c>
      <c r="AL15" s="101"/>
      <c r="AM15" s="38"/>
      <c r="AN15" s="38"/>
      <c r="AO15" s="38"/>
    </row>
    <row r="16" spans="2:41" ht="18.600000000000001" thickBot="1" x14ac:dyDescent="0.4">
      <c r="B16" s="106">
        <v>9</v>
      </c>
      <c r="C16" s="133" t="s">
        <v>215</v>
      </c>
      <c r="D16" s="105"/>
      <c r="E16" s="96"/>
      <c r="F16" s="69"/>
      <c r="G16" s="70"/>
      <c r="H16" s="70"/>
      <c r="I16" s="71"/>
      <c r="J16" s="58"/>
      <c r="K16" s="69"/>
      <c r="L16" s="70"/>
      <c r="M16" s="70"/>
      <c r="N16" s="70"/>
      <c r="O16" s="71"/>
      <c r="P16" s="58"/>
      <c r="Q16" s="69"/>
      <c r="R16" s="70"/>
      <c r="S16" s="70"/>
      <c r="T16" s="70"/>
      <c r="U16" s="71"/>
      <c r="V16" s="58"/>
      <c r="W16" s="69"/>
      <c r="X16" s="70"/>
      <c r="Y16" s="70"/>
      <c r="Z16" s="70"/>
      <c r="AA16" s="71"/>
      <c r="AB16" s="58"/>
      <c r="AC16" s="94"/>
      <c r="AD16" s="93"/>
      <c r="AE16" s="73"/>
      <c r="AF16" s="73"/>
      <c r="AG16" s="73"/>
      <c r="AH16" s="73"/>
      <c r="AI16" s="87"/>
      <c r="AJ16" s="88"/>
      <c r="AK16" s="100">
        <f t="shared" si="0"/>
        <v>0</v>
      </c>
      <c r="AL16" s="101"/>
      <c r="AM16" s="38"/>
      <c r="AN16" s="38"/>
      <c r="AO16" s="38"/>
    </row>
    <row r="17" spans="2:41" ht="18.600000000000001" thickBot="1" x14ac:dyDescent="0.4">
      <c r="B17" s="106">
        <v>10</v>
      </c>
      <c r="C17" s="133" t="s">
        <v>216</v>
      </c>
      <c r="D17" s="105"/>
      <c r="E17" s="96"/>
      <c r="F17" s="69"/>
      <c r="G17" s="70"/>
      <c r="H17" s="70"/>
      <c r="I17" s="71"/>
      <c r="J17" s="58"/>
      <c r="K17" s="69"/>
      <c r="L17" s="70"/>
      <c r="M17" s="70"/>
      <c r="N17" s="70"/>
      <c r="O17" s="71"/>
      <c r="P17" s="58"/>
      <c r="Q17" s="69"/>
      <c r="R17" s="70"/>
      <c r="S17" s="70"/>
      <c r="T17" s="70"/>
      <c r="U17" s="71"/>
      <c r="V17" s="58"/>
      <c r="W17" s="69"/>
      <c r="X17" s="70"/>
      <c r="Y17" s="70"/>
      <c r="Z17" s="70"/>
      <c r="AA17" s="71"/>
      <c r="AB17" s="58"/>
      <c r="AC17" s="95"/>
      <c r="AD17" s="93"/>
      <c r="AE17" s="73"/>
      <c r="AF17" s="73"/>
      <c r="AG17" s="73"/>
      <c r="AH17" s="73"/>
      <c r="AI17" s="87"/>
      <c r="AJ17" s="88"/>
      <c r="AK17" s="100">
        <f t="shared" si="0"/>
        <v>0</v>
      </c>
      <c r="AL17" s="101"/>
      <c r="AM17" s="38"/>
      <c r="AN17" s="38"/>
      <c r="AO17" s="38"/>
    </row>
    <row r="18" spans="2:41" ht="18.600000000000001" thickBot="1" x14ac:dyDescent="0.4">
      <c r="B18" s="106">
        <v>11</v>
      </c>
      <c r="C18" s="133" t="s">
        <v>217</v>
      </c>
      <c r="D18" s="105"/>
      <c r="E18" s="96"/>
      <c r="F18" s="69"/>
      <c r="G18" s="70"/>
      <c r="H18" s="70"/>
      <c r="I18" s="71"/>
      <c r="J18" s="58"/>
      <c r="K18" s="69"/>
      <c r="L18" s="70"/>
      <c r="M18" s="70"/>
      <c r="N18" s="70"/>
      <c r="O18" s="71"/>
      <c r="P18" s="58"/>
      <c r="Q18" s="69"/>
      <c r="R18" s="70"/>
      <c r="S18" s="70"/>
      <c r="T18" s="70"/>
      <c r="U18" s="71"/>
      <c r="V18" s="58"/>
      <c r="W18" s="69"/>
      <c r="X18" s="70"/>
      <c r="Y18" s="70"/>
      <c r="Z18" s="70"/>
      <c r="AA18" s="71"/>
      <c r="AB18" s="58"/>
      <c r="AC18" s="94"/>
      <c r="AD18" s="93"/>
      <c r="AE18" s="73"/>
      <c r="AF18" s="73"/>
      <c r="AG18" s="73"/>
      <c r="AH18" s="73"/>
      <c r="AI18" s="87"/>
      <c r="AJ18" s="88"/>
      <c r="AK18" s="100">
        <f t="shared" si="0"/>
        <v>0</v>
      </c>
      <c r="AL18" s="101"/>
      <c r="AM18" s="38"/>
      <c r="AN18" s="38"/>
      <c r="AO18" s="38"/>
    </row>
    <row r="19" spans="2:41" ht="18.600000000000001" thickBot="1" x14ac:dyDescent="0.4">
      <c r="B19" s="106">
        <v>12</v>
      </c>
      <c r="C19" s="133" t="s">
        <v>218</v>
      </c>
      <c r="D19" s="105"/>
      <c r="E19" s="96"/>
      <c r="F19" s="69"/>
      <c r="G19" s="70"/>
      <c r="H19" s="70"/>
      <c r="I19" s="71"/>
      <c r="J19" s="58"/>
      <c r="K19" s="69"/>
      <c r="L19" s="70"/>
      <c r="M19" s="70"/>
      <c r="N19" s="70"/>
      <c r="O19" s="71"/>
      <c r="P19" s="58"/>
      <c r="Q19" s="69"/>
      <c r="R19" s="70"/>
      <c r="S19" s="70"/>
      <c r="T19" s="70"/>
      <c r="U19" s="71"/>
      <c r="V19" s="58"/>
      <c r="W19" s="69"/>
      <c r="X19" s="70"/>
      <c r="Y19" s="70"/>
      <c r="Z19" s="70"/>
      <c r="AA19" s="71"/>
      <c r="AB19" s="58"/>
      <c r="AC19" s="95"/>
      <c r="AD19" s="93"/>
      <c r="AE19" s="73"/>
      <c r="AF19" s="73"/>
      <c r="AG19" s="73"/>
      <c r="AH19" s="73"/>
      <c r="AI19" s="87"/>
      <c r="AJ19" s="88"/>
      <c r="AK19" s="100">
        <f t="shared" si="0"/>
        <v>0</v>
      </c>
      <c r="AL19" s="101"/>
      <c r="AM19" s="38"/>
      <c r="AN19" s="38"/>
      <c r="AO19" s="38"/>
    </row>
    <row r="20" spans="2:41" ht="19.2" customHeight="1" thickBot="1" x14ac:dyDescent="0.4">
      <c r="B20" s="106">
        <v>13</v>
      </c>
      <c r="C20" s="133" t="s">
        <v>219</v>
      </c>
      <c r="D20" s="105"/>
      <c r="E20" s="96"/>
      <c r="F20" s="69"/>
      <c r="G20" s="70"/>
      <c r="H20" s="70"/>
      <c r="I20" s="71"/>
      <c r="J20" s="58"/>
      <c r="K20" s="69"/>
      <c r="L20" s="70"/>
      <c r="M20" s="70"/>
      <c r="N20" s="70"/>
      <c r="O20" s="71"/>
      <c r="P20" s="58"/>
      <c r="Q20" s="69"/>
      <c r="R20" s="70"/>
      <c r="S20" s="70"/>
      <c r="T20" s="70"/>
      <c r="U20" s="71"/>
      <c r="V20" s="58"/>
      <c r="W20" s="69"/>
      <c r="X20" s="70"/>
      <c r="Y20" s="70"/>
      <c r="Z20" s="70"/>
      <c r="AA20" s="71"/>
      <c r="AB20" s="58"/>
      <c r="AC20" s="95"/>
      <c r="AD20" s="93"/>
      <c r="AE20" s="73"/>
      <c r="AF20" s="73"/>
      <c r="AG20" s="73"/>
      <c r="AH20" s="73"/>
      <c r="AI20" s="87"/>
      <c r="AJ20" s="88"/>
      <c r="AK20" s="100">
        <f t="shared" si="0"/>
        <v>0</v>
      </c>
      <c r="AL20" s="101"/>
      <c r="AM20" s="38"/>
      <c r="AN20" s="38"/>
      <c r="AO20" s="38"/>
    </row>
    <row r="21" spans="2:41" ht="18.600000000000001" thickBot="1" x14ac:dyDescent="0.4">
      <c r="B21" s="106">
        <v>14</v>
      </c>
      <c r="C21" s="133" t="s">
        <v>220</v>
      </c>
      <c r="D21" s="105"/>
      <c r="E21" s="96"/>
      <c r="F21" s="69"/>
      <c r="G21" s="70"/>
      <c r="H21" s="70"/>
      <c r="I21" s="71"/>
      <c r="J21" s="58"/>
      <c r="K21" s="69"/>
      <c r="L21" s="70"/>
      <c r="M21" s="70"/>
      <c r="N21" s="70"/>
      <c r="O21" s="71"/>
      <c r="P21" s="58"/>
      <c r="Q21" s="69"/>
      <c r="R21" s="70"/>
      <c r="S21" s="70"/>
      <c r="T21" s="70"/>
      <c r="U21" s="71"/>
      <c r="V21" s="58"/>
      <c r="W21" s="69"/>
      <c r="X21" s="70"/>
      <c r="Y21" s="70"/>
      <c r="Z21" s="70"/>
      <c r="AA21" s="71"/>
      <c r="AB21" s="58"/>
      <c r="AC21" s="95"/>
      <c r="AD21" s="93"/>
      <c r="AE21" s="73"/>
      <c r="AF21" s="73"/>
      <c r="AG21" s="73"/>
      <c r="AH21" s="73"/>
      <c r="AI21" s="87"/>
      <c r="AJ21" s="88"/>
      <c r="AK21" s="100">
        <f t="shared" si="0"/>
        <v>0</v>
      </c>
      <c r="AL21" s="101"/>
      <c r="AM21" s="38"/>
      <c r="AN21" s="38"/>
      <c r="AO21" s="38"/>
    </row>
    <row r="22" spans="2:41" ht="18.600000000000001" thickBot="1" x14ac:dyDescent="0.4">
      <c r="B22" s="106">
        <v>15</v>
      </c>
      <c r="C22" s="133" t="s">
        <v>221</v>
      </c>
      <c r="D22" s="105"/>
      <c r="E22" s="96"/>
      <c r="F22" s="69"/>
      <c r="G22" s="70"/>
      <c r="H22" s="70"/>
      <c r="I22" s="71"/>
      <c r="J22" s="58"/>
      <c r="K22" s="69"/>
      <c r="L22" s="70"/>
      <c r="M22" s="70"/>
      <c r="N22" s="70"/>
      <c r="O22" s="71"/>
      <c r="P22" s="58"/>
      <c r="Q22" s="69"/>
      <c r="R22" s="70"/>
      <c r="S22" s="70"/>
      <c r="T22" s="70"/>
      <c r="U22" s="71"/>
      <c r="V22" s="58"/>
      <c r="W22" s="69"/>
      <c r="X22" s="70"/>
      <c r="Y22" s="70"/>
      <c r="Z22" s="70"/>
      <c r="AA22" s="71"/>
      <c r="AB22" s="58"/>
      <c r="AC22" s="95"/>
      <c r="AD22" s="93"/>
      <c r="AE22" s="73"/>
      <c r="AF22" s="73"/>
      <c r="AG22" s="73"/>
      <c r="AH22" s="73"/>
      <c r="AI22" s="87"/>
      <c r="AJ22" s="88"/>
      <c r="AK22" s="100">
        <f t="shared" si="0"/>
        <v>0</v>
      </c>
      <c r="AL22" s="101"/>
      <c r="AM22" s="38"/>
      <c r="AN22" s="38"/>
      <c r="AO22" s="38"/>
    </row>
    <row r="23" spans="2:41" ht="18.600000000000001" thickBot="1" x14ac:dyDescent="0.4">
      <c r="B23" s="106">
        <v>16</v>
      </c>
      <c r="C23" s="133" t="s">
        <v>222</v>
      </c>
      <c r="D23" s="105"/>
      <c r="E23" s="96"/>
      <c r="F23" s="69"/>
      <c r="G23" s="70"/>
      <c r="H23" s="70"/>
      <c r="I23" s="71"/>
      <c r="J23" s="58"/>
      <c r="K23" s="69"/>
      <c r="L23" s="70"/>
      <c r="M23" s="70"/>
      <c r="N23" s="70"/>
      <c r="O23" s="71"/>
      <c r="P23" s="58"/>
      <c r="Q23" s="69"/>
      <c r="R23" s="70"/>
      <c r="S23" s="70"/>
      <c r="T23" s="70"/>
      <c r="U23" s="71"/>
      <c r="V23" s="58"/>
      <c r="W23" s="69"/>
      <c r="X23" s="70"/>
      <c r="Y23" s="70"/>
      <c r="Z23" s="70"/>
      <c r="AA23" s="71"/>
      <c r="AB23" s="58"/>
      <c r="AC23" s="95"/>
      <c r="AD23" s="93"/>
      <c r="AE23" s="73"/>
      <c r="AF23" s="73"/>
      <c r="AG23" s="73"/>
      <c r="AH23" s="73"/>
      <c r="AI23" s="87"/>
      <c r="AJ23" s="88"/>
      <c r="AK23" s="100">
        <f t="shared" si="0"/>
        <v>0</v>
      </c>
      <c r="AL23" s="101"/>
      <c r="AM23" s="38"/>
      <c r="AN23" s="38"/>
      <c r="AO23" s="38"/>
    </row>
    <row r="24" spans="2:41" ht="18.600000000000001" thickBot="1" x14ac:dyDescent="0.4">
      <c r="B24" s="106">
        <v>17</v>
      </c>
      <c r="C24" s="133" t="s">
        <v>223</v>
      </c>
      <c r="D24" s="105"/>
      <c r="E24" s="96"/>
      <c r="F24" s="69"/>
      <c r="G24" s="70"/>
      <c r="H24" s="70"/>
      <c r="I24" s="71"/>
      <c r="J24" s="58"/>
      <c r="K24" s="69"/>
      <c r="L24" s="70"/>
      <c r="M24" s="70"/>
      <c r="N24" s="70"/>
      <c r="O24" s="71"/>
      <c r="P24" s="58"/>
      <c r="Q24" s="69"/>
      <c r="R24" s="70"/>
      <c r="S24" s="70"/>
      <c r="T24" s="70"/>
      <c r="U24" s="71"/>
      <c r="V24" s="58"/>
      <c r="W24" s="69"/>
      <c r="X24" s="70"/>
      <c r="Y24" s="70"/>
      <c r="Z24" s="70"/>
      <c r="AA24" s="71"/>
      <c r="AB24" s="58"/>
      <c r="AC24" s="95"/>
      <c r="AD24" s="93"/>
      <c r="AE24" s="73"/>
      <c r="AF24" s="73"/>
      <c r="AG24" s="73"/>
      <c r="AH24" s="73"/>
      <c r="AI24" s="87"/>
      <c r="AJ24" s="88"/>
      <c r="AK24" s="100">
        <f t="shared" si="0"/>
        <v>0</v>
      </c>
      <c r="AL24" s="101"/>
      <c r="AM24" s="38"/>
      <c r="AN24" s="38"/>
      <c r="AO24" s="38"/>
    </row>
    <row r="25" spans="2:41" ht="18.600000000000001" thickBot="1" x14ac:dyDescent="0.4">
      <c r="B25" s="106">
        <v>18</v>
      </c>
      <c r="C25" s="133" t="s">
        <v>224</v>
      </c>
      <c r="D25" s="105"/>
      <c r="E25" s="96"/>
      <c r="F25" s="69"/>
      <c r="G25" s="70"/>
      <c r="H25" s="70"/>
      <c r="I25" s="71"/>
      <c r="J25" s="58"/>
      <c r="K25" s="69"/>
      <c r="L25" s="70"/>
      <c r="M25" s="70"/>
      <c r="N25" s="70"/>
      <c r="O25" s="71"/>
      <c r="P25" s="58"/>
      <c r="Q25" s="69"/>
      <c r="R25" s="70"/>
      <c r="S25" s="70"/>
      <c r="T25" s="70"/>
      <c r="U25" s="71"/>
      <c r="V25" s="58"/>
      <c r="W25" s="69"/>
      <c r="X25" s="70"/>
      <c r="Y25" s="70"/>
      <c r="Z25" s="70"/>
      <c r="AA25" s="71"/>
      <c r="AB25" s="58"/>
      <c r="AC25" s="95"/>
      <c r="AD25" s="93"/>
      <c r="AE25" s="73"/>
      <c r="AF25" s="73"/>
      <c r="AG25" s="73"/>
      <c r="AH25" s="73"/>
      <c r="AI25" s="87"/>
      <c r="AJ25" s="88"/>
      <c r="AK25" s="100">
        <f t="shared" si="0"/>
        <v>0</v>
      </c>
      <c r="AL25" s="101"/>
      <c r="AM25" s="38"/>
      <c r="AN25" s="38"/>
      <c r="AO25" s="38"/>
    </row>
    <row r="26" spans="2:41" ht="18.600000000000001" thickBot="1" x14ac:dyDescent="0.4">
      <c r="B26" s="106">
        <v>19</v>
      </c>
      <c r="C26" s="133" t="s">
        <v>225</v>
      </c>
      <c r="D26" s="105"/>
      <c r="E26" s="96"/>
      <c r="F26" s="69"/>
      <c r="G26" s="70"/>
      <c r="H26" s="70"/>
      <c r="I26" s="71"/>
      <c r="J26" s="58"/>
      <c r="K26" s="69"/>
      <c r="L26" s="70"/>
      <c r="M26" s="70"/>
      <c r="N26" s="70"/>
      <c r="O26" s="71"/>
      <c r="P26" s="58"/>
      <c r="Q26" s="69"/>
      <c r="R26" s="70"/>
      <c r="S26" s="70"/>
      <c r="T26" s="70"/>
      <c r="U26" s="71"/>
      <c r="V26" s="58"/>
      <c r="W26" s="69"/>
      <c r="X26" s="70"/>
      <c r="Y26" s="70"/>
      <c r="Z26" s="70"/>
      <c r="AA26" s="71"/>
      <c r="AB26" s="58"/>
      <c r="AC26" s="95"/>
      <c r="AD26" s="93"/>
      <c r="AE26" s="73"/>
      <c r="AF26" s="73"/>
      <c r="AG26" s="73"/>
      <c r="AH26" s="73"/>
      <c r="AI26" s="87"/>
      <c r="AJ26" s="88"/>
      <c r="AK26" s="100">
        <f t="shared" si="0"/>
        <v>0</v>
      </c>
      <c r="AL26" s="101"/>
      <c r="AM26" s="38"/>
      <c r="AN26" s="38"/>
      <c r="AO26" s="38"/>
    </row>
    <row r="27" spans="2:41" ht="18.600000000000001" thickBot="1" x14ac:dyDescent="0.4">
      <c r="B27" s="106">
        <v>20</v>
      </c>
      <c r="C27" s="133" t="s">
        <v>226</v>
      </c>
      <c r="D27" s="105"/>
      <c r="E27" s="96"/>
      <c r="F27" s="69"/>
      <c r="G27" s="70"/>
      <c r="H27" s="70"/>
      <c r="I27" s="71"/>
      <c r="J27" s="58"/>
      <c r="K27" s="69"/>
      <c r="L27" s="70"/>
      <c r="M27" s="70"/>
      <c r="N27" s="70"/>
      <c r="O27" s="71"/>
      <c r="P27" s="58"/>
      <c r="Q27" s="69"/>
      <c r="R27" s="70"/>
      <c r="S27" s="70"/>
      <c r="T27" s="70"/>
      <c r="U27" s="71"/>
      <c r="V27" s="58"/>
      <c r="W27" s="69"/>
      <c r="X27" s="70"/>
      <c r="Y27" s="70"/>
      <c r="Z27" s="70"/>
      <c r="AA27" s="71"/>
      <c r="AB27" s="58"/>
      <c r="AC27" s="95"/>
      <c r="AD27" s="93"/>
      <c r="AE27" s="73"/>
      <c r="AF27" s="73"/>
      <c r="AG27" s="73"/>
      <c r="AH27" s="73"/>
      <c r="AI27" s="87"/>
      <c r="AJ27" s="88"/>
      <c r="AK27" s="100">
        <f t="shared" si="0"/>
        <v>0</v>
      </c>
      <c r="AL27" s="101"/>
      <c r="AM27" s="38"/>
      <c r="AN27" s="38"/>
      <c r="AO27" s="38"/>
    </row>
    <row r="28" spans="2:41" ht="18.600000000000001" thickBot="1" x14ac:dyDescent="0.4">
      <c r="B28" s="106">
        <v>21</v>
      </c>
      <c r="C28" s="133" t="s">
        <v>227</v>
      </c>
      <c r="D28" s="105"/>
      <c r="E28" s="96"/>
      <c r="F28" s="69"/>
      <c r="G28" s="70"/>
      <c r="H28" s="70"/>
      <c r="I28" s="71"/>
      <c r="J28" s="58"/>
      <c r="K28" s="69"/>
      <c r="L28" s="70"/>
      <c r="M28" s="70"/>
      <c r="N28" s="70"/>
      <c r="O28" s="71"/>
      <c r="P28" s="58"/>
      <c r="Q28" s="69"/>
      <c r="R28" s="70"/>
      <c r="S28" s="70"/>
      <c r="T28" s="70"/>
      <c r="U28" s="71"/>
      <c r="V28" s="58"/>
      <c r="W28" s="69"/>
      <c r="X28" s="70"/>
      <c r="Y28" s="70"/>
      <c r="Z28" s="70"/>
      <c r="AA28" s="71"/>
      <c r="AB28" s="58"/>
      <c r="AC28" s="95"/>
      <c r="AD28" s="93"/>
      <c r="AE28" s="73"/>
      <c r="AF28" s="73"/>
      <c r="AG28" s="73"/>
      <c r="AH28" s="73"/>
      <c r="AI28" s="87"/>
      <c r="AJ28" s="88"/>
      <c r="AK28" s="100">
        <f t="shared" si="0"/>
        <v>0</v>
      </c>
      <c r="AL28" s="101"/>
      <c r="AM28" s="38"/>
      <c r="AN28" s="38"/>
      <c r="AO28" s="38"/>
    </row>
    <row r="29" spans="2:41" ht="18.600000000000001" thickBot="1" x14ac:dyDescent="0.4">
      <c r="B29" s="106">
        <v>22</v>
      </c>
      <c r="C29" s="133" t="s">
        <v>228</v>
      </c>
      <c r="D29" s="105"/>
      <c r="E29" s="96"/>
      <c r="F29" s="69"/>
      <c r="G29" s="70"/>
      <c r="H29" s="70"/>
      <c r="I29" s="71"/>
      <c r="J29" s="58"/>
      <c r="K29" s="69"/>
      <c r="L29" s="70"/>
      <c r="M29" s="70"/>
      <c r="N29" s="70"/>
      <c r="O29" s="71"/>
      <c r="P29" s="58"/>
      <c r="Q29" s="69"/>
      <c r="R29" s="70"/>
      <c r="S29" s="70"/>
      <c r="T29" s="70"/>
      <c r="U29" s="71"/>
      <c r="V29" s="58"/>
      <c r="W29" s="69"/>
      <c r="X29" s="70"/>
      <c r="Y29" s="70"/>
      <c r="Z29" s="70"/>
      <c r="AA29" s="71"/>
      <c r="AB29" s="58"/>
      <c r="AC29" s="95"/>
      <c r="AD29" s="93"/>
      <c r="AE29" s="73"/>
      <c r="AF29" s="73"/>
      <c r="AG29" s="73"/>
      <c r="AH29" s="73"/>
      <c r="AI29" s="87"/>
      <c r="AJ29" s="88"/>
      <c r="AK29" s="100">
        <f t="shared" si="0"/>
        <v>0</v>
      </c>
      <c r="AL29" s="101"/>
      <c r="AM29" s="38"/>
      <c r="AN29" s="38"/>
      <c r="AO29" s="38"/>
    </row>
    <row r="30" spans="2:41" ht="18.600000000000001" thickBot="1" x14ac:dyDescent="0.4">
      <c r="B30" s="106">
        <v>23</v>
      </c>
      <c r="C30" s="133" t="s">
        <v>229</v>
      </c>
      <c r="D30" s="105"/>
      <c r="E30" s="96"/>
      <c r="F30" s="69"/>
      <c r="G30" s="70"/>
      <c r="H30" s="70"/>
      <c r="I30" s="71"/>
      <c r="J30" s="58"/>
      <c r="K30" s="69"/>
      <c r="L30" s="70"/>
      <c r="M30" s="70"/>
      <c r="N30" s="70"/>
      <c r="O30" s="71"/>
      <c r="P30" s="58"/>
      <c r="Q30" s="69"/>
      <c r="R30" s="70"/>
      <c r="S30" s="70"/>
      <c r="T30" s="70"/>
      <c r="U30" s="71"/>
      <c r="V30" s="58"/>
      <c r="W30" s="69"/>
      <c r="X30" s="70"/>
      <c r="Y30" s="70"/>
      <c r="Z30" s="70"/>
      <c r="AA30" s="71"/>
      <c r="AB30" s="58"/>
      <c r="AC30" s="95"/>
      <c r="AD30" s="93"/>
      <c r="AE30" s="73"/>
      <c r="AF30" s="73"/>
      <c r="AG30" s="73"/>
      <c r="AH30" s="73"/>
      <c r="AI30" s="87"/>
      <c r="AJ30" s="88"/>
      <c r="AK30" s="100">
        <f t="shared" si="0"/>
        <v>0</v>
      </c>
      <c r="AL30" s="101"/>
      <c r="AM30" s="38"/>
      <c r="AN30" s="38"/>
      <c r="AO30" s="38"/>
    </row>
    <row r="31" spans="2:41" ht="18.600000000000001" thickBot="1" x14ac:dyDescent="0.4">
      <c r="B31" s="106">
        <v>24</v>
      </c>
      <c r="C31" s="133" t="s">
        <v>230</v>
      </c>
      <c r="D31" s="105"/>
      <c r="E31" s="96"/>
      <c r="F31" s="69"/>
      <c r="G31" s="70"/>
      <c r="H31" s="70"/>
      <c r="I31" s="71"/>
      <c r="J31" s="58"/>
      <c r="K31" s="69"/>
      <c r="L31" s="70"/>
      <c r="M31" s="70"/>
      <c r="N31" s="70"/>
      <c r="O31" s="71"/>
      <c r="P31" s="58"/>
      <c r="Q31" s="69"/>
      <c r="R31" s="70"/>
      <c r="S31" s="70"/>
      <c r="T31" s="70"/>
      <c r="U31" s="71"/>
      <c r="V31" s="58"/>
      <c r="W31" s="69"/>
      <c r="X31" s="70"/>
      <c r="Y31" s="70"/>
      <c r="Z31" s="70"/>
      <c r="AA31" s="71"/>
      <c r="AB31" s="58"/>
      <c r="AC31" s="95"/>
      <c r="AD31" s="93"/>
      <c r="AE31" s="73"/>
      <c r="AF31" s="73"/>
      <c r="AG31" s="73"/>
      <c r="AH31" s="73"/>
      <c r="AI31" s="87"/>
      <c r="AJ31" s="88"/>
      <c r="AK31" s="100">
        <f t="shared" si="0"/>
        <v>0</v>
      </c>
      <c r="AL31" s="101"/>
      <c r="AM31" s="38"/>
      <c r="AN31" s="38"/>
      <c r="AO31" s="38"/>
    </row>
    <row r="32" spans="2:41" ht="22.2" customHeight="1" thickBot="1" x14ac:dyDescent="0.4">
      <c r="B32" s="106">
        <v>25</v>
      </c>
      <c r="C32" s="133" t="s">
        <v>231</v>
      </c>
      <c r="D32" s="105"/>
      <c r="E32" s="96"/>
      <c r="F32" s="69"/>
      <c r="G32" s="70"/>
      <c r="H32" s="70"/>
      <c r="I32" s="71"/>
      <c r="J32" s="58"/>
      <c r="K32" s="69"/>
      <c r="L32" s="70"/>
      <c r="M32" s="70"/>
      <c r="N32" s="70"/>
      <c r="O32" s="71"/>
      <c r="P32" s="58"/>
      <c r="Q32" s="69"/>
      <c r="R32" s="70"/>
      <c r="S32" s="70"/>
      <c r="T32" s="70"/>
      <c r="U32" s="71"/>
      <c r="V32" s="58"/>
      <c r="W32" s="69"/>
      <c r="X32" s="70"/>
      <c r="Y32" s="70"/>
      <c r="Z32" s="70"/>
      <c r="AA32" s="71"/>
      <c r="AB32" s="58"/>
      <c r="AC32" s="95"/>
      <c r="AD32" s="93"/>
      <c r="AE32" s="73"/>
      <c r="AF32" s="73"/>
      <c r="AG32" s="73"/>
      <c r="AH32" s="73"/>
      <c r="AI32" s="87"/>
      <c r="AJ32" s="88"/>
      <c r="AK32" s="100">
        <f t="shared" si="0"/>
        <v>0</v>
      </c>
      <c r="AL32" s="101"/>
      <c r="AM32" s="38"/>
      <c r="AN32" s="38"/>
      <c r="AO32" s="38"/>
    </row>
    <row r="33" spans="2:41" ht="18.600000000000001" thickBot="1" x14ac:dyDescent="0.4">
      <c r="B33" s="106">
        <v>26</v>
      </c>
      <c r="C33" s="133" t="s">
        <v>232</v>
      </c>
      <c r="D33" s="105"/>
      <c r="E33" s="96"/>
      <c r="F33" s="69"/>
      <c r="G33" s="70"/>
      <c r="H33" s="70"/>
      <c r="I33" s="71"/>
      <c r="J33" s="58"/>
      <c r="K33" s="69"/>
      <c r="L33" s="70"/>
      <c r="M33" s="70"/>
      <c r="N33" s="70"/>
      <c r="O33" s="71"/>
      <c r="P33" s="58"/>
      <c r="Q33" s="69"/>
      <c r="R33" s="70"/>
      <c r="S33" s="70"/>
      <c r="T33" s="70"/>
      <c r="U33" s="71"/>
      <c r="V33" s="58"/>
      <c r="W33" s="69"/>
      <c r="X33" s="70"/>
      <c r="Y33" s="70"/>
      <c r="Z33" s="70"/>
      <c r="AA33" s="71"/>
      <c r="AB33" s="58"/>
      <c r="AC33" s="95"/>
      <c r="AD33" s="93"/>
      <c r="AE33" s="73"/>
      <c r="AF33" s="73"/>
      <c r="AG33" s="73"/>
      <c r="AH33" s="73"/>
      <c r="AI33" s="87"/>
      <c r="AJ33" s="88"/>
      <c r="AK33" s="100">
        <f t="shared" si="0"/>
        <v>0</v>
      </c>
      <c r="AL33" s="101"/>
      <c r="AM33" s="38"/>
      <c r="AN33" s="38"/>
      <c r="AO33" s="38"/>
    </row>
    <row r="34" spans="2:41" ht="18.600000000000001" thickBot="1" x14ac:dyDescent="0.4">
      <c r="B34" s="106">
        <v>27</v>
      </c>
      <c r="C34" s="133" t="s">
        <v>233</v>
      </c>
      <c r="D34" s="105"/>
      <c r="E34" s="96"/>
      <c r="F34" s="69"/>
      <c r="G34" s="70"/>
      <c r="H34" s="70"/>
      <c r="I34" s="71"/>
      <c r="J34" s="58"/>
      <c r="K34" s="69"/>
      <c r="L34" s="70"/>
      <c r="M34" s="70"/>
      <c r="N34" s="70"/>
      <c r="O34" s="71"/>
      <c r="P34" s="58"/>
      <c r="Q34" s="69"/>
      <c r="R34" s="70"/>
      <c r="S34" s="70"/>
      <c r="T34" s="70"/>
      <c r="U34" s="71"/>
      <c r="V34" s="58"/>
      <c r="W34" s="69"/>
      <c r="X34" s="70"/>
      <c r="Y34" s="70"/>
      <c r="Z34" s="70"/>
      <c r="AA34" s="71"/>
      <c r="AB34" s="58"/>
      <c r="AC34" s="95"/>
      <c r="AD34" s="93"/>
      <c r="AE34" s="73"/>
      <c r="AF34" s="73"/>
      <c r="AG34" s="73"/>
      <c r="AH34" s="73"/>
      <c r="AI34" s="87"/>
      <c r="AJ34" s="88"/>
      <c r="AK34" s="100">
        <f t="shared" si="0"/>
        <v>0</v>
      </c>
      <c r="AL34" s="101"/>
      <c r="AM34" s="38"/>
      <c r="AN34" s="38"/>
      <c r="AO34" s="38"/>
    </row>
    <row r="35" spans="2:41" ht="18.600000000000001" thickBot="1" x14ac:dyDescent="0.4">
      <c r="B35" s="106">
        <v>28</v>
      </c>
      <c r="C35" s="133" t="s">
        <v>234</v>
      </c>
      <c r="D35" s="105"/>
      <c r="E35" s="96"/>
      <c r="F35" s="69"/>
      <c r="G35" s="70"/>
      <c r="H35" s="70"/>
      <c r="I35" s="71"/>
      <c r="J35" s="58"/>
      <c r="K35" s="69"/>
      <c r="L35" s="70"/>
      <c r="M35" s="70"/>
      <c r="N35" s="70"/>
      <c r="O35" s="71"/>
      <c r="P35" s="58"/>
      <c r="Q35" s="69"/>
      <c r="R35" s="70"/>
      <c r="S35" s="70"/>
      <c r="T35" s="70"/>
      <c r="U35" s="71"/>
      <c r="V35" s="58"/>
      <c r="W35" s="69"/>
      <c r="X35" s="70"/>
      <c r="Y35" s="70"/>
      <c r="Z35" s="70"/>
      <c r="AA35" s="71"/>
      <c r="AB35" s="58"/>
      <c r="AC35" s="95"/>
      <c r="AD35" s="93"/>
      <c r="AE35" s="73"/>
      <c r="AF35" s="73"/>
      <c r="AG35" s="73"/>
      <c r="AH35" s="73"/>
      <c r="AI35" s="87"/>
      <c r="AJ35" s="88"/>
      <c r="AK35" s="100">
        <f t="shared" si="0"/>
        <v>0</v>
      </c>
      <c r="AL35" s="101"/>
      <c r="AM35" s="38"/>
      <c r="AN35" s="38"/>
      <c r="AO35" s="38"/>
    </row>
    <row r="36" spans="2:41" ht="18.600000000000001" thickBot="1" x14ac:dyDescent="0.4">
      <c r="B36" s="106">
        <v>29</v>
      </c>
      <c r="C36" s="133" t="s">
        <v>235</v>
      </c>
      <c r="D36" s="105"/>
      <c r="E36" s="96"/>
      <c r="F36" s="69"/>
      <c r="G36" s="70"/>
      <c r="H36" s="70"/>
      <c r="I36" s="71"/>
      <c r="J36" s="58"/>
      <c r="K36" s="69"/>
      <c r="L36" s="70"/>
      <c r="M36" s="70"/>
      <c r="N36" s="70"/>
      <c r="O36" s="71"/>
      <c r="P36" s="58"/>
      <c r="Q36" s="69"/>
      <c r="R36" s="70"/>
      <c r="S36" s="70"/>
      <c r="T36" s="70"/>
      <c r="U36" s="71"/>
      <c r="V36" s="58"/>
      <c r="W36" s="69"/>
      <c r="X36" s="70"/>
      <c r="Y36" s="70"/>
      <c r="Z36" s="70"/>
      <c r="AA36" s="71"/>
      <c r="AB36" s="58"/>
      <c r="AC36" s="95"/>
      <c r="AD36" s="93"/>
      <c r="AE36" s="73"/>
      <c r="AF36" s="73"/>
      <c r="AG36" s="73"/>
      <c r="AH36" s="73"/>
      <c r="AI36" s="87"/>
      <c r="AJ36" s="88"/>
      <c r="AK36" s="100">
        <f t="shared" si="0"/>
        <v>0</v>
      </c>
      <c r="AL36" s="101"/>
      <c r="AM36" s="38"/>
      <c r="AN36" s="38"/>
      <c r="AO36" s="38"/>
    </row>
    <row r="37" spans="2:41" ht="18.600000000000001" thickBot="1" x14ac:dyDescent="0.4">
      <c r="B37" s="106">
        <v>30</v>
      </c>
      <c r="C37" s="133" t="s">
        <v>236</v>
      </c>
      <c r="D37" s="105"/>
      <c r="E37" s="96"/>
      <c r="F37" s="69"/>
      <c r="G37" s="70"/>
      <c r="H37" s="70"/>
      <c r="I37" s="71"/>
      <c r="J37" s="58"/>
      <c r="K37" s="69"/>
      <c r="L37" s="70"/>
      <c r="M37" s="70"/>
      <c r="N37" s="70"/>
      <c r="O37" s="71"/>
      <c r="P37" s="58"/>
      <c r="Q37" s="69"/>
      <c r="R37" s="70"/>
      <c r="S37" s="70"/>
      <c r="T37" s="70"/>
      <c r="U37" s="71"/>
      <c r="V37" s="58"/>
      <c r="W37" s="69"/>
      <c r="X37" s="70"/>
      <c r="Y37" s="70"/>
      <c r="Z37" s="70"/>
      <c r="AA37" s="71"/>
      <c r="AB37" s="58"/>
      <c r="AC37" s="95"/>
      <c r="AD37" s="93"/>
      <c r="AE37" s="73"/>
      <c r="AF37" s="73"/>
      <c r="AG37" s="73"/>
      <c r="AH37" s="73"/>
      <c r="AI37" s="87"/>
      <c r="AJ37" s="88"/>
      <c r="AK37" s="100">
        <f t="shared" si="0"/>
        <v>0</v>
      </c>
      <c r="AL37" s="101"/>
      <c r="AM37" s="38"/>
      <c r="AN37" s="38"/>
      <c r="AO37" s="38"/>
    </row>
    <row r="38" spans="2:41" ht="18.600000000000001" thickBot="1" x14ac:dyDescent="0.4">
      <c r="B38" s="106">
        <v>31</v>
      </c>
      <c r="C38" s="133" t="s">
        <v>237</v>
      </c>
      <c r="D38" s="105"/>
      <c r="E38" s="96"/>
      <c r="F38" s="69"/>
      <c r="G38" s="70"/>
      <c r="H38" s="70"/>
      <c r="I38" s="71"/>
      <c r="J38" s="58"/>
      <c r="K38" s="69"/>
      <c r="L38" s="70"/>
      <c r="M38" s="70"/>
      <c r="N38" s="70"/>
      <c r="O38" s="71"/>
      <c r="P38" s="58"/>
      <c r="Q38" s="69"/>
      <c r="R38" s="70"/>
      <c r="S38" s="70"/>
      <c r="T38" s="70"/>
      <c r="U38" s="71"/>
      <c r="V38" s="58"/>
      <c r="W38" s="69"/>
      <c r="X38" s="70"/>
      <c r="Y38" s="70"/>
      <c r="Z38" s="70"/>
      <c r="AA38" s="71"/>
      <c r="AB38" s="58"/>
      <c r="AC38" s="95"/>
      <c r="AD38" s="93"/>
      <c r="AE38" s="73"/>
      <c r="AF38" s="73"/>
      <c r="AG38" s="73"/>
      <c r="AH38" s="73"/>
      <c r="AI38" s="87"/>
      <c r="AJ38" s="88"/>
      <c r="AK38" s="100">
        <f t="shared" si="0"/>
        <v>0</v>
      </c>
      <c r="AL38" s="101"/>
      <c r="AM38" s="38"/>
      <c r="AN38" s="38"/>
      <c r="AO38" s="38"/>
    </row>
    <row r="39" spans="2:41" ht="18.600000000000001" thickBot="1" x14ac:dyDescent="0.4">
      <c r="B39" s="106">
        <v>32</v>
      </c>
      <c r="C39" s="133" t="s">
        <v>238</v>
      </c>
      <c r="D39" s="105"/>
      <c r="E39" s="96"/>
      <c r="F39" s="69"/>
      <c r="G39" s="70"/>
      <c r="H39" s="70"/>
      <c r="I39" s="71"/>
      <c r="J39" s="58"/>
      <c r="K39" s="69"/>
      <c r="L39" s="70"/>
      <c r="M39" s="70"/>
      <c r="N39" s="70"/>
      <c r="O39" s="71"/>
      <c r="P39" s="58"/>
      <c r="Q39" s="69"/>
      <c r="R39" s="70"/>
      <c r="S39" s="70"/>
      <c r="T39" s="70"/>
      <c r="U39" s="71"/>
      <c r="V39" s="58"/>
      <c r="W39" s="69"/>
      <c r="X39" s="70"/>
      <c r="Y39" s="70"/>
      <c r="Z39" s="70"/>
      <c r="AA39" s="71"/>
      <c r="AB39" s="58"/>
      <c r="AC39" s="94"/>
      <c r="AD39" s="93"/>
      <c r="AE39" s="73"/>
      <c r="AF39" s="73"/>
      <c r="AG39" s="73"/>
      <c r="AH39" s="73"/>
      <c r="AI39" s="87"/>
      <c r="AJ39" s="88"/>
      <c r="AK39" s="100">
        <f t="shared" si="0"/>
        <v>0</v>
      </c>
      <c r="AL39" s="101"/>
      <c r="AM39" s="38"/>
      <c r="AN39" s="38"/>
      <c r="AO39" s="38"/>
    </row>
    <row r="40" spans="2:41" ht="18.600000000000001" thickBot="1" x14ac:dyDescent="0.4">
      <c r="B40" s="106">
        <v>33</v>
      </c>
      <c r="C40" s="133" t="s">
        <v>239</v>
      </c>
      <c r="D40" s="105"/>
      <c r="E40" s="96"/>
      <c r="F40" s="69"/>
      <c r="G40" s="70"/>
      <c r="H40" s="70"/>
      <c r="I40" s="71"/>
      <c r="J40" s="58"/>
      <c r="K40" s="69"/>
      <c r="L40" s="70"/>
      <c r="M40" s="70"/>
      <c r="N40" s="70"/>
      <c r="O40" s="71"/>
      <c r="P40" s="58"/>
      <c r="Q40" s="69"/>
      <c r="R40" s="70"/>
      <c r="S40" s="70"/>
      <c r="T40" s="70"/>
      <c r="U40" s="71"/>
      <c r="V40" s="58"/>
      <c r="W40" s="69"/>
      <c r="X40" s="70"/>
      <c r="Y40" s="70"/>
      <c r="Z40" s="70"/>
      <c r="AA40" s="71"/>
      <c r="AB40" s="58"/>
      <c r="AC40" s="95"/>
      <c r="AD40" s="93"/>
      <c r="AE40" s="73"/>
      <c r="AF40" s="73"/>
      <c r="AG40" s="73"/>
      <c r="AH40" s="73"/>
      <c r="AI40" s="87"/>
      <c r="AJ40" s="88"/>
      <c r="AK40" s="100">
        <f t="shared" si="0"/>
        <v>0</v>
      </c>
      <c r="AL40" s="101"/>
      <c r="AM40" s="38"/>
      <c r="AN40" s="56"/>
      <c r="AO40" s="56"/>
    </row>
    <row r="41" spans="2:41" ht="18.600000000000001" thickBot="1" x14ac:dyDescent="0.4">
      <c r="B41" s="106">
        <v>34</v>
      </c>
      <c r="C41" s="133"/>
      <c r="D41" s="105"/>
      <c r="E41" s="96"/>
      <c r="F41" s="69"/>
      <c r="G41" s="70"/>
      <c r="H41" s="70"/>
      <c r="I41" s="71"/>
      <c r="J41" s="58"/>
      <c r="K41" s="69"/>
      <c r="L41" s="70"/>
      <c r="M41" s="70"/>
      <c r="N41" s="70"/>
      <c r="O41" s="71"/>
      <c r="P41" s="58"/>
      <c r="Q41" s="69"/>
      <c r="R41" s="70"/>
      <c r="S41" s="70"/>
      <c r="T41" s="70"/>
      <c r="U41" s="71"/>
      <c r="V41" s="58"/>
      <c r="W41" s="69"/>
      <c r="X41" s="70"/>
      <c r="Y41" s="70"/>
      <c r="Z41" s="70"/>
      <c r="AA41" s="71"/>
      <c r="AB41" s="58"/>
      <c r="AC41" s="95"/>
      <c r="AD41" s="93"/>
      <c r="AE41" s="73"/>
      <c r="AF41" s="73"/>
      <c r="AG41" s="73"/>
      <c r="AH41" s="73"/>
      <c r="AI41" s="87"/>
      <c r="AJ41" s="88"/>
      <c r="AK41" s="100">
        <f t="shared" si="0"/>
        <v>0</v>
      </c>
      <c r="AL41" s="101"/>
      <c r="AM41" s="38"/>
      <c r="AN41" s="42"/>
      <c r="AO41" s="42"/>
    </row>
    <row r="42" spans="2:41" ht="18.600000000000001" thickBot="1" x14ac:dyDescent="0.4">
      <c r="B42" s="106">
        <v>35</v>
      </c>
      <c r="C42" s="133"/>
      <c r="D42" s="105"/>
      <c r="E42" s="96"/>
      <c r="F42" s="69"/>
      <c r="G42" s="70"/>
      <c r="H42" s="70"/>
      <c r="I42" s="71"/>
      <c r="J42" s="58"/>
      <c r="K42" s="69"/>
      <c r="L42" s="70"/>
      <c r="M42" s="70"/>
      <c r="N42" s="70"/>
      <c r="O42" s="71"/>
      <c r="P42" s="58"/>
      <c r="Q42" s="69"/>
      <c r="R42" s="70"/>
      <c r="S42" s="70"/>
      <c r="T42" s="70"/>
      <c r="U42" s="71"/>
      <c r="V42" s="58"/>
      <c r="W42" s="69"/>
      <c r="X42" s="70"/>
      <c r="Y42" s="70"/>
      <c r="Z42" s="70"/>
      <c r="AA42" s="71"/>
      <c r="AB42" s="58"/>
      <c r="AC42" s="94"/>
      <c r="AD42" s="93"/>
      <c r="AE42" s="73"/>
      <c r="AF42" s="73"/>
      <c r="AG42" s="73"/>
      <c r="AH42" s="73"/>
      <c r="AI42" s="87"/>
      <c r="AJ42" s="88"/>
      <c r="AK42" s="100">
        <f t="shared" si="0"/>
        <v>0</v>
      </c>
      <c r="AL42" s="101"/>
      <c r="AM42" s="38"/>
      <c r="AN42" s="42"/>
      <c r="AO42" s="42"/>
    </row>
    <row r="43" spans="2:41" ht="18.600000000000001" thickBot="1" x14ac:dyDescent="0.4">
      <c r="B43" s="106">
        <v>36</v>
      </c>
      <c r="C43" s="133"/>
      <c r="D43" s="105"/>
      <c r="E43" s="96"/>
      <c r="F43" s="69"/>
      <c r="G43" s="70"/>
      <c r="H43" s="70"/>
      <c r="I43" s="71"/>
      <c r="J43" s="58"/>
      <c r="K43" s="69"/>
      <c r="L43" s="70"/>
      <c r="M43" s="70"/>
      <c r="N43" s="70"/>
      <c r="O43" s="71"/>
      <c r="P43" s="58"/>
      <c r="Q43" s="69"/>
      <c r="R43" s="70"/>
      <c r="S43" s="70"/>
      <c r="T43" s="70"/>
      <c r="U43" s="71"/>
      <c r="V43" s="58"/>
      <c r="W43" s="69"/>
      <c r="X43" s="70"/>
      <c r="Y43" s="70"/>
      <c r="Z43" s="70"/>
      <c r="AA43" s="71"/>
      <c r="AB43" s="58"/>
      <c r="AC43" s="95"/>
      <c r="AD43" s="93"/>
      <c r="AE43" s="73"/>
      <c r="AF43" s="73"/>
      <c r="AG43" s="73"/>
      <c r="AH43" s="73"/>
      <c r="AI43" s="87"/>
      <c r="AJ43" s="88"/>
      <c r="AK43" s="100">
        <f t="shared" si="0"/>
        <v>0</v>
      </c>
      <c r="AL43" s="101"/>
      <c r="AM43" s="38"/>
      <c r="AN43" s="42"/>
      <c r="AO43" s="42"/>
    </row>
    <row r="44" spans="2:41" ht="18.600000000000001" thickBot="1" x14ac:dyDescent="0.4">
      <c r="B44" s="106">
        <v>37</v>
      </c>
      <c r="C44" s="133"/>
      <c r="D44" s="105"/>
      <c r="E44" s="96"/>
      <c r="F44" s="69"/>
      <c r="G44" s="70"/>
      <c r="H44" s="70"/>
      <c r="I44" s="71"/>
      <c r="J44" s="58"/>
      <c r="K44" s="69"/>
      <c r="L44" s="70"/>
      <c r="M44" s="70"/>
      <c r="N44" s="70"/>
      <c r="O44" s="71"/>
      <c r="P44" s="58"/>
      <c r="Q44" s="69"/>
      <c r="R44" s="70"/>
      <c r="S44" s="70"/>
      <c r="T44" s="70"/>
      <c r="U44" s="71"/>
      <c r="V44" s="58"/>
      <c r="W44" s="69"/>
      <c r="X44" s="70"/>
      <c r="Y44" s="70"/>
      <c r="Z44" s="70"/>
      <c r="AA44" s="71"/>
      <c r="AB44" s="58"/>
      <c r="AC44" s="94"/>
      <c r="AD44" s="93"/>
      <c r="AE44" s="73"/>
      <c r="AF44" s="73"/>
      <c r="AG44" s="73"/>
      <c r="AH44" s="73"/>
      <c r="AI44" s="87"/>
      <c r="AJ44" s="88"/>
      <c r="AK44" s="100">
        <f t="shared" si="0"/>
        <v>0</v>
      </c>
      <c r="AL44" s="101"/>
      <c r="AM44" s="38"/>
      <c r="AN44" s="42"/>
      <c r="AO44" s="42"/>
    </row>
    <row r="45" spans="2:41" ht="18.600000000000001" thickBot="1" x14ac:dyDescent="0.4">
      <c r="B45" s="106">
        <v>38</v>
      </c>
      <c r="C45" s="133"/>
      <c r="D45" s="105"/>
      <c r="E45" s="96"/>
      <c r="F45" s="69"/>
      <c r="G45" s="70"/>
      <c r="H45" s="70"/>
      <c r="I45" s="71"/>
      <c r="J45" s="58"/>
      <c r="K45" s="69"/>
      <c r="L45" s="70"/>
      <c r="M45" s="70"/>
      <c r="N45" s="70"/>
      <c r="O45" s="71"/>
      <c r="P45" s="58"/>
      <c r="Q45" s="69"/>
      <c r="R45" s="70"/>
      <c r="S45" s="70"/>
      <c r="T45" s="70"/>
      <c r="U45" s="71"/>
      <c r="V45" s="58"/>
      <c r="W45" s="69"/>
      <c r="X45" s="70"/>
      <c r="Y45" s="70"/>
      <c r="Z45" s="70"/>
      <c r="AA45" s="71"/>
      <c r="AB45" s="58"/>
      <c r="AC45" s="95"/>
      <c r="AD45" s="93"/>
      <c r="AE45" s="73"/>
      <c r="AF45" s="73"/>
      <c r="AG45" s="73"/>
      <c r="AH45" s="73"/>
      <c r="AI45" s="87"/>
      <c r="AJ45" s="88"/>
      <c r="AK45" s="100">
        <f t="shared" si="0"/>
        <v>0</v>
      </c>
      <c r="AL45" s="101"/>
      <c r="AM45" s="38"/>
      <c r="AN45" s="42"/>
      <c r="AO45" s="42"/>
    </row>
    <row r="46" spans="2:41" ht="18.600000000000001" thickBot="1" x14ac:dyDescent="0.4">
      <c r="B46" s="106">
        <v>39</v>
      </c>
      <c r="C46" s="134"/>
      <c r="D46" s="105"/>
      <c r="E46" s="96"/>
      <c r="F46" s="69"/>
      <c r="G46" s="70"/>
      <c r="H46" s="70"/>
      <c r="I46" s="71"/>
      <c r="J46" s="58"/>
      <c r="K46" s="69"/>
      <c r="L46" s="70"/>
      <c r="M46" s="70"/>
      <c r="N46" s="70"/>
      <c r="O46" s="71"/>
      <c r="P46" s="58"/>
      <c r="Q46" s="69"/>
      <c r="R46" s="70"/>
      <c r="S46" s="70"/>
      <c r="T46" s="70"/>
      <c r="U46" s="71"/>
      <c r="V46" s="58"/>
      <c r="W46" s="69"/>
      <c r="X46" s="70"/>
      <c r="Y46" s="70"/>
      <c r="Z46" s="70"/>
      <c r="AA46" s="71"/>
      <c r="AB46" s="58"/>
      <c r="AC46" s="94"/>
      <c r="AD46" s="93"/>
      <c r="AE46" s="73"/>
      <c r="AF46" s="73"/>
      <c r="AG46" s="73"/>
      <c r="AH46" s="73"/>
      <c r="AI46" s="87"/>
      <c r="AJ46" s="88"/>
      <c r="AK46" s="100">
        <f t="shared" si="0"/>
        <v>0</v>
      </c>
      <c r="AL46" s="101"/>
      <c r="AM46" s="38"/>
      <c r="AN46" s="42"/>
      <c r="AO46" s="42"/>
    </row>
    <row r="47" spans="2:41" ht="18.600000000000001" thickBot="1" x14ac:dyDescent="0.4">
      <c r="B47" s="106">
        <v>40</v>
      </c>
      <c r="C47" s="112"/>
      <c r="D47" s="105"/>
      <c r="E47" s="96"/>
      <c r="F47" s="69"/>
      <c r="G47" s="70"/>
      <c r="H47" s="70"/>
      <c r="I47" s="71"/>
      <c r="J47" s="58"/>
      <c r="K47" s="69"/>
      <c r="L47" s="70"/>
      <c r="M47" s="70"/>
      <c r="N47" s="70"/>
      <c r="O47" s="71"/>
      <c r="P47" s="58"/>
      <c r="Q47" s="69"/>
      <c r="R47" s="70"/>
      <c r="S47" s="70"/>
      <c r="T47" s="70"/>
      <c r="U47" s="71"/>
      <c r="V47" s="58"/>
      <c r="W47" s="69"/>
      <c r="X47" s="70"/>
      <c r="Y47" s="70"/>
      <c r="Z47" s="70"/>
      <c r="AA47" s="71"/>
      <c r="AB47" s="58"/>
      <c r="AC47" s="95"/>
      <c r="AD47" s="93"/>
      <c r="AE47" s="73"/>
      <c r="AF47" s="73"/>
      <c r="AG47" s="73"/>
      <c r="AH47" s="73"/>
      <c r="AI47" s="87"/>
      <c r="AJ47" s="88"/>
      <c r="AK47" s="100">
        <f t="shared" si="0"/>
        <v>0</v>
      </c>
      <c r="AL47" s="101"/>
      <c r="AM47" s="42"/>
      <c r="AN47" s="42"/>
      <c r="AO47" s="42"/>
    </row>
    <row r="48" spans="2:41" ht="18.600000000000001" thickBot="1" x14ac:dyDescent="0.4">
      <c r="B48" s="106">
        <v>41</v>
      </c>
      <c r="C48" s="112"/>
      <c r="D48" s="105"/>
      <c r="E48" s="96"/>
      <c r="F48" s="69"/>
      <c r="G48" s="70"/>
      <c r="H48" s="70"/>
      <c r="I48" s="71"/>
      <c r="J48" s="58"/>
      <c r="K48" s="69"/>
      <c r="L48" s="70"/>
      <c r="M48" s="70"/>
      <c r="N48" s="70"/>
      <c r="O48" s="71"/>
      <c r="P48" s="58"/>
      <c r="Q48" s="69"/>
      <c r="R48" s="70"/>
      <c r="S48" s="70"/>
      <c r="T48" s="70"/>
      <c r="U48" s="71"/>
      <c r="V48" s="58"/>
      <c r="W48" s="69"/>
      <c r="X48" s="70"/>
      <c r="Y48" s="70"/>
      <c r="Z48" s="70"/>
      <c r="AA48" s="71"/>
      <c r="AB48" s="58"/>
      <c r="AC48" s="95"/>
      <c r="AD48" s="93"/>
      <c r="AE48" s="73"/>
      <c r="AF48" s="73"/>
      <c r="AG48" s="73"/>
      <c r="AH48" s="73"/>
      <c r="AI48" s="87"/>
      <c r="AJ48" s="88"/>
      <c r="AK48" s="100">
        <f t="shared" si="0"/>
        <v>0</v>
      </c>
      <c r="AL48" s="101"/>
      <c r="AM48" s="38"/>
      <c r="AN48" s="42"/>
      <c r="AO48" s="42"/>
    </row>
    <row r="49" spans="2:41" ht="18.600000000000001" thickBot="1" x14ac:dyDescent="0.4">
      <c r="B49" s="106">
        <v>42</v>
      </c>
      <c r="C49" s="112"/>
      <c r="D49" s="105"/>
      <c r="E49" s="96"/>
      <c r="F49" s="69"/>
      <c r="G49" s="70"/>
      <c r="H49" s="70"/>
      <c r="I49" s="71"/>
      <c r="J49" s="58"/>
      <c r="K49" s="69"/>
      <c r="L49" s="70"/>
      <c r="M49" s="70"/>
      <c r="N49" s="70"/>
      <c r="O49" s="71"/>
      <c r="P49" s="58"/>
      <c r="Q49" s="69"/>
      <c r="R49" s="70"/>
      <c r="S49" s="70"/>
      <c r="T49" s="70"/>
      <c r="U49" s="71"/>
      <c r="V49" s="58"/>
      <c r="W49" s="69"/>
      <c r="X49" s="70"/>
      <c r="Y49" s="70"/>
      <c r="Z49" s="70"/>
      <c r="AA49" s="71"/>
      <c r="AB49" s="58"/>
      <c r="AC49" s="95"/>
      <c r="AD49" s="93"/>
      <c r="AE49" s="73"/>
      <c r="AF49" s="73"/>
      <c r="AG49" s="73"/>
      <c r="AH49" s="73"/>
      <c r="AI49" s="87"/>
      <c r="AJ49" s="88"/>
      <c r="AK49" s="100">
        <f t="shared" si="0"/>
        <v>0</v>
      </c>
      <c r="AL49" s="101"/>
      <c r="AM49" s="42"/>
      <c r="AN49" s="42"/>
      <c r="AO49" s="42"/>
    </row>
    <row r="50" spans="2:41" ht="18.600000000000001" thickBot="1" x14ac:dyDescent="0.4">
      <c r="B50" s="106">
        <v>43</v>
      </c>
      <c r="C50" s="131"/>
      <c r="D50" s="105"/>
      <c r="E50" s="96"/>
      <c r="F50" s="69"/>
      <c r="G50" s="70"/>
      <c r="H50" s="70"/>
      <c r="I50" s="71"/>
      <c r="J50" s="58"/>
      <c r="K50" s="69"/>
      <c r="L50" s="70"/>
      <c r="M50" s="70"/>
      <c r="N50" s="70"/>
      <c r="O50" s="71"/>
      <c r="P50" s="58"/>
      <c r="Q50" s="69"/>
      <c r="R50" s="70"/>
      <c r="S50" s="70"/>
      <c r="T50" s="70"/>
      <c r="U50" s="71"/>
      <c r="V50" s="58"/>
      <c r="W50" s="69"/>
      <c r="X50" s="70"/>
      <c r="Y50" s="70"/>
      <c r="Z50" s="70"/>
      <c r="AA50" s="71"/>
      <c r="AB50" s="58"/>
      <c r="AC50" s="95"/>
      <c r="AD50" s="93"/>
      <c r="AE50" s="73"/>
      <c r="AF50" s="73"/>
      <c r="AG50" s="73"/>
      <c r="AH50" s="73"/>
      <c r="AI50" s="87"/>
      <c r="AJ50" s="88"/>
      <c r="AK50" s="100">
        <f t="shared" si="0"/>
        <v>0</v>
      </c>
      <c r="AL50" s="101"/>
      <c r="AM50" s="42"/>
      <c r="AN50" s="42"/>
      <c r="AO50" s="42"/>
    </row>
    <row r="51" spans="2:41" ht="18.600000000000001" thickBot="1" x14ac:dyDescent="0.4">
      <c r="B51" s="106">
        <v>44</v>
      </c>
      <c r="C51" s="113"/>
      <c r="D51" s="105"/>
      <c r="E51" s="96"/>
      <c r="F51" s="74"/>
      <c r="G51" s="75"/>
      <c r="H51" s="75"/>
      <c r="I51" s="76"/>
      <c r="J51" s="58"/>
      <c r="K51" s="69"/>
      <c r="L51" s="70"/>
      <c r="M51" s="70"/>
      <c r="N51" s="70"/>
      <c r="O51" s="71"/>
      <c r="P51" s="58"/>
      <c r="Q51" s="69"/>
      <c r="R51" s="70"/>
      <c r="S51" s="70"/>
      <c r="T51" s="70"/>
      <c r="U51" s="71"/>
      <c r="V51" s="58"/>
      <c r="W51" s="69"/>
      <c r="X51" s="70"/>
      <c r="Y51" s="70"/>
      <c r="Z51" s="70"/>
      <c r="AA51" s="71"/>
      <c r="AB51" s="58"/>
      <c r="AC51" s="95"/>
      <c r="AD51" s="93"/>
      <c r="AE51" s="73"/>
      <c r="AF51" s="73"/>
      <c r="AG51" s="73"/>
      <c r="AH51" s="73"/>
      <c r="AI51" s="87"/>
      <c r="AJ51" s="88"/>
      <c r="AK51" s="100">
        <f t="shared" si="0"/>
        <v>0</v>
      </c>
      <c r="AL51" s="102"/>
      <c r="AM51" s="42"/>
      <c r="AN51" s="42"/>
      <c r="AO51" s="42"/>
    </row>
    <row r="52" spans="2:41" ht="18" x14ac:dyDescent="0.35">
      <c r="B52" s="97"/>
      <c r="C52" s="96"/>
      <c r="D52" s="37"/>
      <c r="E52" s="96"/>
      <c r="F52" s="37"/>
      <c r="G52" s="37"/>
      <c r="H52" s="37"/>
      <c r="I52" s="37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  <c r="AJ52" s="56"/>
      <c r="AK52" s="103"/>
      <c r="AL52" s="103"/>
      <c r="AM52" s="42"/>
      <c r="AN52" s="42"/>
      <c r="AO52" s="42"/>
    </row>
    <row r="53" spans="2:41" ht="16.8" x14ac:dyDescent="0.3">
      <c r="D53" s="41"/>
      <c r="E53"/>
      <c r="F53" s="41"/>
      <c r="G53" s="41"/>
      <c r="H53" s="41"/>
      <c r="I53" s="41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42"/>
      <c r="AM53" s="42"/>
      <c r="AN53" s="42"/>
      <c r="AO53" s="42"/>
    </row>
    <row r="54" spans="2:41" ht="16.8" x14ac:dyDescent="0.3">
      <c r="D54" s="41"/>
      <c r="E54"/>
      <c r="F54" s="41"/>
      <c r="G54" s="41"/>
      <c r="H54" s="41"/>
      <c r="I54" s="41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2"/>
      <c r="AJ54" s="42"/>
      <c r="AK54" s="42"/>
      <c r="AL54" s="42"/>
      <c r="AM54" s="42"/>
      <c r="AN54" s="42"/>
      <c r="AO54" s="42"/>
    </row>
    <row r="55" spans="2:41" ht="16.8" x14ac:dyDescent="0.3">
      <c r="D55" s="41"/>
      <c r="E55" s="41"/>
      <c r="F55" s="41"/>
      <c r="G55" s="41"/>
      <c r="H55" s="41"/>
      <c r="I55" s="41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2"/>
      <c r="AJ55" s="42"/>
      <c r="AK55" s="42"/>
      <c r="AL55" s="42"/>
      <c r="AM55" s="42"/>
      <c r="AN55" s="42"/>
      <c r="AO55" s="42"/>
    </row>
    <row r="56" spans="2:41" ht="16.8" x14ac:dyDescent="0.3">
      <c r="D56" s="41"/>
      <c r="E56" s="41"/>
      <c r="F56" s="41"/>
      <c r="G56" s="41"/>
      <c r="H56" s="41"/>
      <c r="I56" s="41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  <c r="AF56" s="42"/>
      <c r="AG56" s="42"/>
      <c r="AH56" s="42"/>
      <c r="AI56" s="42"/>
      <c r="AJ56" s="42"/>
      <c r="AK56" s="42"/>
      <c r="AL56" s="42"/>
      <c r="AM56" s="42"/>
      <c r="AN56" s="42"/>
      <c r="AO56" s="42"/>
    </row>
    <row r="57" spans="2:41" ht="16.8" x14ac:dyDescent="0.3">
      <c r="D57" s="41"/>
      <c r="E57" s="41"/>
      <c r="F57" s="41"/>
      <c r="G57" s="41"/>
      <c r="H57" s="41"/>
      <c r="I57" s="41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  <c r="AF57" s="42"/>
      <c r="AG57" s="42"/>
      <c r="AH57" s="42"/>
      <c r="AI57" s="42"/>
      <c r="AJ57" s="42"/>
      <c r="AK57" s="42"/>
      <c r="AL57" s="42"/>
      <c r="AM57" s="42"/>
      <c r="AN57" s="42"/>
      <c r="AO57" s="42"/>
    </row>
    <row r="58" spans="2:41" ht="16.8" x14ac:dyDescent="0.3">
      <c r="D58" s="41"/>
      <c r="E58" s="41"/>
      <c r="F58" s="41"/>
      <c r="G58" s="41"/>
      <c r="H58" s="41"/>
      <c r="I58" s="41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  <c r="AF58" s="42"/>
      <c r="AG58" s="42"/>
      <c r="AH58" s="42"/>
      <c r="AI58" s="42"/>
      <c r="AJ58" s="42"/>
      <c r="AK58" s="42"/>
      <c r="AL58" s="42"/>
      <c r="AM58" s="42"/>
      <c r="AN58" s="42"/>
      <c r="AO58" s="42"/>
    </row>
    <row r="59" spans="2:41" ht="16.8" x14ac:dyDescent="0.3">
      <c r="D59" s="41"/>
      <c r="E59" s="41"/>
      <c r="F59" s="41"/>
      <c r="G59" s="41"/>
      <c r="H59" s="41"/>
      <c r="I59" s="41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F59" s="42"/>
      <c r="AG59" s="42"/>
      <c r="AH59" s="42"/>
      <c r="AI59" s="42"/>
      <c r="AJ59" s="42"/>
      <c r="AK59" s="42"/>
      <c r="AL59" s="42"/>
      <c r="AM59" s="42"/>
      <c r="AN59" s="42"/>
      <c r="AO59" s="42"/>
    </row>
    <row r="60" spans="2:41" ht="16.8" x14ac:dyDescent="0.3">
      <c r="D60" s="41"/>
      <c r="E60" s="41"/>
      <c r="F60" s="41"/>
      <c r="G60" s="41"/>
      <c r="H60" s="41"/>
      <c r="I60" s="41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  <c r="AF60" s="42"/>
      <c r="AG60" s="42"/>
      <c r="AH60" s="42"/>
      <c r="AI60" s="42"/>
      <c r="AJ60" s="42"/>
      <c r="AK60" s="42"/>
      <c r="AL60" s="42"/>
      <c r="AM60" s="42"/>
      <c r="AN60" s="42"/>
      <c r="AO60" s="42"/>
    </row>
    <row r="61" spans="2:41" ht="16.8" x14ac:dyDescent="0.3">
      <c r="D61" s="41"/>
      <c r="E61" s="41"/>
      <c r="F61" s="41"/>
      <c r="G61" s="41"/>
      <c r="H61" s="41"/>
      <c r="I61" s="41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  <c r="AF61" s="42"/>
      <c r="AG61" s="42"/>
      <c r="AH61" s="42"/>
      <c r="AI61" s="42"/>
      <c r="AJ61" s="42"/>
      <c r="AK61" s="42"/>
      <c r="AL61" s="42"/>
      <c r="AM61" s="42"/>
      <c r="AN61" s="42"/>
      <c r="AO61" s="42"/>
    </row>
    <row r="62" spans="2:41" ht="16.8" x14ac:dyDescent="0.3">
      <c r="D62" s="41"/>
      <c r="E62" s="41"/>
      <c r="F62" s="41"/>
      <c r="G62" s="41"/>
      <c r="H62" s="41"/>
      <c r="I62" s="41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  <c r="AF62" s="42"/>
      <c r="AG62" s="42"/>
      <c r="AH62" s="42"/>
      <c r="AI62" s="42"/>
      <c r="AJ62" s="42"/>
      <c r="AK62" s="42"/>
      <c r="AL62" s="42"/>
      <c r="AM62" s="42"/>
      <c r="AN62" s="42"/>
      <c r="AO62" s="42"/>
    </row>
    <row r="63" spans="2:41" ht="16.8" x14ac:dyDescent="0.3">
      <c r="D63" s="41"/>
      <c r="E63" s="41"/>
      <c r="F63" s="41"/>
      <c r="G63" s="41"/>
      <c r="H63" s="41"/>
      <c r="I63" s="41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F63" s="42"/>
      <c r="AG63" s="42"/>
      <c r="AH63" s="42"/>
      <c r="AI63" s="42"/>
      <c r="AJ63" s="42"/>
      <c r="AK63" s="42"/>
      <c r="AL63" s="42"/>
      <c r="AM63" s="42"/>
      <c r="AN63" s="42"/>
      <c r="AO63" s="42"/>
    </row>
    <row r="64" spans="2:41" ht="16.8" x14ac:dyDescent="0.3">
      <c r="D64" s="41"/>
      <c r="E64" s="41"/>
      <c r="F64" s="41"/>
      <c r="G64" s="41"/>
      <c r="H64" s="41"/>
      <c r="I64" s="41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  <c r="AA64" s="42"/>
      <c r="AB64" s="42"/>
      <c r="AC64" s="42"/>
      <c r="AD64" s="42"/>
      <c r="AE64" s="42"/>
      <c r="AF64" s="42"/>
      <c r="AG64" s="42"/>
      <c r="AH64" s="42"/>
      <c r="AI64" s="42"/>
      <c r="AJ64" s="42"/>
      <c r="AK64" s="42"/>
      <c r="AL64" s="42"/>
      <c r="AM64" s="42"/>
      <c r="AN64" s="42"/>
      <c r="AO64" s="42"/>
    </row>
    <row r="65" spans="4:41" ht="16.8" x14ac:dyDescent="0.3">
      <c r="D65" s="41"/>
      <c r="E65" s="41"/>
      <c r="F65" s="41"/>
      <c r="G65" s="41"/>
      <c r="H65" s="41"/>
      <c r="I65" s="41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  <c r="AA65" s="42"/>
      <c r="AB65" s="42"/>
      <c r="AC65" s="42"/>
      <c r="AD65" s="42"/>
      <c r="AE65" s="42"/>
      <c r="AF65" s="42"/>
      <c r="AG65" s="42"/>
      <c r="AH65" s="42"/>
      <c r="AI65" s="42"/>
      <c r="AJ65" s="42"/>
      <c r="AK65" s="42"/>
      <c r="AL65" s="42"/>
      <c r="AM65" s="42"/>
      <c r="AN65" s="42"/>
      <c r="AO65" s="42"/>
    </row>
    <row r="66" spans="4:41" ht="16.8" x14ac:dyDescent="0.3">
      <c r="D66" s="41"/>
      <c r="E66" s="41"/>
      <c r="F66" s="41"/>
      <c r="G66" s="41"/>
      <c r="H66" s="41"/>
      <c r="I66" s="41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  <c r="AA66" s="42"/>
      <c r="AB66" s="42"/>
      <c r="AC66" s="42"/>
      <c r="AD66" s="42"/>
      <c r="AE66" s="42"/>
      <c r="AF66" s="42"/>
      <c r="AG66" s="42"/>
      <c r="AH66" s="42"/>
      <c r="AI66" s="42"/>
      <c r="AJ66" s="42"/>
      <c r="AK66" s="42"/>
      <c r="AL66" s="42"/>
      <c r="AM66" s="42"/>
      <c r="AN66" s="42"/>
      <c r="AO66" s="42"/>
    </row>
    <row r="67" spans="4:41" ht="16.8" x14ac:dyDescent="0.3">
      <c r="D67" s="41"/>
      <c r="E67" s="41"/>
      <c r="F67" s="41"/>
      <c r="G67" s="41"/>
      <c r="H67" s="41"/>
      <c r="I67" s="41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2"/>
      <c r="AA67" s="42"/>
      <c r="AB67" s="42"/>
      <c r="AC67" s="42"/>
      <c r="AD67" s="42"/>
      <c r="AE67" s="42"/>
      <c r="AF67" s="42"/>
      <c r="AG67" s="42"/>
      <c r="AH67" s="42"/>
      <c r="AI67" s="42"/>
      <c r="AJ67" s="42"/>
      <c r="AK67" s="42"/>
      <c r="AL67" s="42"/>
      <c r="AM67" s="42"/>
      <c r="AN67" s="42"/>
      <c r="AO67" s="42"/>
    </row>
    <row r="68" spans="4:41" ht="16.8" x14ac:dyDescent="0.3">
      <c r="D68" s="41"/>
      <c r="E68" s="41"/>
      <c r="F68" s="41"/>
      <c r="G68" s="41"/>
      <c r="H68" s="41"/>
      <c r="I68" s="41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  <c r="AF68" s="42"/>
      <c r="AG68" s="42"/>
      <c r="AH68" s="42"/>
      <c r="AI68" s="42"/>
      <c r="AJ68" s="42"/>
      <c r="AK68" s="42"/>
      <c r="AL68" s="42"/>
      <c r="AM68" s="42"/>
      <c r="AN68" s="42"/>
      <c r="AO68" s="42"/>
    </row>
    <row r="69" spans="4:41" ht="16.8" x14ac:dyDescent="0.3">
      <c r="D69" s="41"/>
      <c r="E69" s="41"/>
      <c r="F69" s="41"/>
      <c r="G69" s="41"/>
      <c r="H69" s="41"/>
      <c r="I69" s="41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  <c r="AA69" s="42"/>
      <c r="AB69" s="42"/>
      <c r="AC69" s="42"/>
      <c r="AD69" s="42"/>
      <c r="AE69" s="42"/>
      <c r="AF69" s="42"/>
      <c r="AG69" s="42"/>
      <c r="AH69" s="42"/>
      <c r="AI69" s="42"/>
      <c r="AJ69" s="42"/>
      <c r="AK69" s="42"/>
      <c r="AL69" s="42"/>
      <c r="AM69" s="42"/>
      <c r="AN69" s="42"/>
      <c r="AO69" s="42"/>
    </row>
    <row r="70" spans="4:41" ht="16.8" x14ac:dyDescent="0.3">
      <c r="D70" s="41"/>
      <c r="E70" s="41"/>
      <c r="F70" s="41"/>
      <c r="G70" s="41"/>
      <c r="H70" s="41"/>
      <c r="I70" s="41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  <c r="AA70" s="42"/>
      <c r="AB70" s="42"/>
      <c r="AC70" s="42"/>
      <c r="AD70" s="42"/>
      <c r="AE70" s="42"/>
      <c r="AF70" s="42"/>
      <c r="AG70" s="42"/>
      <c r="AH70" s="42"/>
      <c r="AI70" s="42"/>
      <c r="AJ70" s="42"/>
      <c r="AK70" s="42"/>
      <c r="AL70" s="42"/>
      <c r="AM70" s="42"/>
      <c r="AN70" s="42"/>
      <c r="AO70" s="42"/>
    </row>
    <row r="71" spans="4:41" ht="16.8" x14ac:dyDescent="0.3">
      <c r="D71" s="41"/>
      <c r="E71" s="41"/>
      <c r="F71" s="41"/>
      <c r="G71" s="41"/>
      <c r="H71" s="41"/>
      <c r="I71" s="41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  <c r="AA71" s="42"/>
      <c r="AB71" s="42"/>
      <c r="AC71" s="42"/>
      <c r="AD71" s="42"/>
      <c r="AE71" s="42"/>
      <c r="AF71" s="42"/>
      <c r="AG71" s="42"/>
      <c r="AH71" s="42"/>
      <c r="AI71" s="42"/>
      <c r="AJ71" s="42"/>
      <c r="AK71" s="42"/>
      <c r="AL71" s="42"/>
      <c r="AM71" s="42"/>
      <c r="AN71" s="42"/>
      <c r="AO71" s="42"/>
    </row>
    <row r="72" spans="4:41" ht="16.8" x14ac:dyDescent="0.3">
      <c r="D72" s="41"/>
      <c r="E72" s="41"/>
      <c r="F72" s="41"/>
      <c r="G72" s="41"/>
      <c r="H72" s="41"/>
      <c r="I72" s="41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  <c r="AF72" s="42"/>
      <c r="AG72" s="42"/>
      <c r="AH72" s="42"/>
      <c r="AI72" s="42"/>
      <c r="AJ72" s="42"/>
      <c r="AK72" s="42"/>
      <c r="AL72" s="42"/>
      <c r="AM72" s="42"/>
      <c r="AN72" s="42"/>
      <c r="AO72" s="42"/>
    </row>
    <row r="73" spans="4:41" ht="16.8" x14ac:dyDescent="0.3">
      <c r="D73" s="41"/>
      <c r="E73" s="41"/>
      <c r="F73" s="41"/>
      <c r="G73" s="41"/>
      <c r="H73" s="41"/>
      <c r="I73" s="41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  <c r="AF73" s="42"/>
      <c r="AG73" s="42"/>
      <c r="AH73" s="42"/>
      <c r="AI73" s="42"/>
      <c r="AJ73" s="42"/>
      <c r="AK73" s="42"/>
      <c r="AL73" s="42"/>
      <c r="AM73" s="42"/>
      <c r="AN73" s="42"/>
      <c r="AO73" s="42"/>
    </row>
    <row r="74" spans="4:41" ht="16.8" x14ac:dyDescent="0.3">
      <c r="D74" s="41"/>
      <c r="E74" s="41"/>
      <c r="F74" s="41"/>
      <c r="G74" s="41"/>
      <c r="H74" s="41"/>
      <c r="I74" s="41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  <c r="AF74" s="42"/>
      <c r="AG74" s="42"/>
      <c r="AH74" s="42"/>
      <c r="AI74" s="42"/>
      <c r="AJ74" s="42"/>
      <c r="AK74" s="42"/>
      <c r="AL74" s="42"/>
      <c r="AM74" s="42"/>
      <c r="AN74" s="42"/>
      <c r="AO74" s="42"/>
    </row>
    <row r="75" spans="4:41" x14ac:dyDescent="0.3">
      <c r="AM75" s="10"/>
    </row>
    <row r="76" spans="4:41" x14ac:dyDescent="0.3">
      <c r="AM76" s="10"/>
    </row>
    <row r="77" spans="4:41" x14ac:dyDescent="0.3">
      <c r="AM77" s="10"/>
    </row>
    <row r="78" spans="4:41" x14ac:dyDescent="0.3">
      <c r="AM78" s="10"/>
    </row>
    <row r="79" spans="4:41" x14ac:dyDescent="0.3">
      <c r="AM79" s="10"/>
    </row>
    <row r="80" spans="4:41" x14ac:dyDescent="0.3">
      <c r="AM80" s="10"/>
    </row>
    <row r="81" spans="39:39" x14ac:dyDescent="0.3">
      <c r="AM81" s="10"/>
    </row>
    <row r="82" spans="39:39" x14ac:dyDescent="0.3">
      <c r="AM82" s="10"/>
    </row>
    <row r="83" spans="39:39" x14ac:dyDescent="0.3">
      <c r="AM83" s="10"/>
    </row>
    <row r="84" spans="39:39" x14ac:dyDescent="0.3">
      <c r="AM84" s="10"/>
    </row>
    <row r="85" spans="39:39" x14ac:dyDescent="0.3">
      <c r="AM85" s="10"/>
    </row>
    <row r="86" spans="39:39" x14ac:dyDescent="0.3">
      <c r="AM86" s="10"/>
    </row>
    <row r="87" spans="39:39" x14ac:dyDescent="0.3">
      <c r="AM87" s="10"/>
    </row>
    <row r="88" spans="39:39" x14ac:dyDescent="0.3">
      <c r="AM88" s="10"/>
    </row>
    <row r="89" spans="39:39" x14ac:dyDescent="0.3">
      <c r="AM89" s="10"/>
    </row>
    <row r="90" spans="39:39" x14ac:dyDescent="0.3">
      <c r="AM90" s="10"/>
    </row>
    <row r="91" spans="39:39" x14ac:dyDescent="0.3">
      <c r="AM91" s="10"/>
    </row>
    <row r="92" spans="39:39" x14ac:dyDescent="0.3">
      <c r="AM92" s="10"/>
    </row>
    <row r="93" spans="39:39" x14ac:dyDescent="0.3">
      <c r="AM93" s="10"/>
    </row>
    <row r="94" spans="39:39" x14ac:dyDescent="0.3">
      <c r="AM94" s="10"/>
    </row>
    <row r="95" spans="39:39" x14ac:dyDescent="0.3">
      <c r="AM95" s="10"/>
    </row>
    <row r="96" spans="39:39" x14ac:dyDescent="0.3">
      <c r="AM96" s="10"/>
    </row>
    <row r="97" spans="39:39" x14ac:dyDescent="0.3">
      <c r="AM97" s="10"/>
    </row>
    <row r="98" spans="39:39" x14ac:dyDescent="0.3">
      <c r="AM98" s="10"/>
    </row>
    <row r="99" spans="39:39" x14ac:dyDescent="0.3">
      <c r="AM99" s="10"/>
    </row>
    <row r="100" spans="39:39" x14ac:dyDescent="0.3">
      <c r="AM100" s="10"/>
    </row>
    <row r="101" spans="39:39" x14ac:dyDescent="0.3">
      <c r="AM101" s="10"/>
    </row>
    <row r="102" spans="39:39" x14ac:dyDescent="0.3">
      <c r="AM102" s="10"/>
    </row>
    <row r="103" spans="39:39" x14ac:dyDescent="0.3">
      <c r="AM103" s="10"/>
    </row>
    <row r="104" spans="39:39" x14ac:dyDescent="0.3">
      <c r="AM104" s="10"/>
    </row>
    <row r="105" spans="39:39" x14ac:dyDescent="0.3">
      <c r="AM105" s="10"/>
    </row>
    <row r="106" spans="39:39" x14ac:dyDescent="0.3">
      <c r="AM106" s="10"/>
    </row>
    <row r="107" spans="39:39" x14ac:dyDescent="0.3">
      <c r="AM107" s="10"/>
    </row>
    <row r="108" spans="39:39" x14ac:dyDescent="0.3">
      <c r="AM108" s="10"/>
    </row>
    <row r="109" spans="39:39" x14ac:dyDescent="0.3">
      <c r="AM109" s="10"/>
    </row>
    <row r="110" spans="39:39" x14ac:dyDescent="0.3">
      <c r="AM110" s="10"/>
    </row>
    <row r="111" spans="39:39" x14ac:dyDescent="0.3">
      <c r="AM111" s="10"/>
    </row>
    <row r="112" spans="39:39" x14ac:dyDescent="0.3">
      <c r="AM112" s="10"/>
    </row>
    <row r="113" spans="39:39" x14ac:dyDescent="0.3">
      <c r="AM113" s="10"/>
    </row>
    <row r="114" spans="39:39" x14ac:dyDescent="0.3">
      <c r="AM114" s="10"/>
    </row>
    <row r="115" spans="39:39" x14ac:dyDescent="0.3">
      <c r="AM115" s="10"/>
    </row>
    <row r="116" spans="39:39" x14ac:dyDescent="0.3">
      <c r="AM116" s="10"/>
    </row>
    <row r="117" spans="39:39" x14ac:dyDescent="0.3">
      <c r="AM117" s="10"/>
    </row>
    <row r="118" spans="39:39" x14ac:dyDescent="0.3">
      <c r="AM118" s="10"/>
    </row>
    <row r="119" spans="39:39" x14ac:dyDescent="0.3">
      <c r="AM119" s="10"/>
    </row>
    <row r="120" spans="39:39" x14ac:dyDescent="0.3">
      <c r="AM120" s="10"/>
    </row>
    <row r="121" spans="39:39" x14ac:dyDescent="0.3">
      <c r="AM121" s="10"/>
    </row>
    <row r="122" spans="39:39" x14ac:dyDescent="0.3">
      <c r="AM122" s="10"/>
    </row>
    <row r="123" spans="39:39" x14ac:dyDescent="0.3">
      <c r="AM123" s="10"/>
    </row>
    <row r="124" spans="39:39" x14ac:dyDescent="0.3">
      <c r="AM124" s="10"/>
    </row>
    <row r="125" spans="39:39" x14ac:dyDescent="0.3">
      <c r="AM125" s="10"/>
    </row>
    <row r="126" spans="39:39" x14ac:dyDescent="0.3">
      <c r="AM126" s="10"/>
    </row>
    <row r="127" spans="39:39" x14ac:dyDescent="0.3">
      <c r="AM127" s="10"/>
    </row>
    <row r="128" spans="39:39" x14ac:dyDescent="0.3">
      <c r="AM128" s="10"/>
    </row>
    <row r="129" spans="39:39" x14ac:dyDescent="0.3">
      <c r="AM129" s="10"/>
    </row>
    <row r="130" spans="39:39" x14ac:dyDescent="0.3">
      <c r="AM130" s="10"/>
    </row>
    <row r="131" spans="39:39" x14ac:dyDescent="0.3">
      <c r="AM131" s="10"/>
    </row>
    <row r="132" spans="39:39" x14ac:dyDescent="0.3">
      <c r="AM132" s="10"/>
    </row>
    <row r="133" spans="39:39" x14ac:dyDescent="0.3">
      <c r="AM133" s="10"/>
    </row>
    <row r="134" spans="39:39" x14ac:dyDescent="0.3">
      <c r="AM134" s="10"/>
    </row>
    <row r="135" spans="39:39" x14ac:dyDescent="0.3">
      <c r="AM135" s="10"/>
    </row>
    <row r="136" spans="39:39" x14ac:dyDescent="0.3">
      <c r="AM136" s="10"/>
    </row>
    <row r="137" spans="39:39" x14ac:dyDescent="0.3">
      <c r="AM137" s="10"/>
    </row>
    <row r="138" spans="39:39" x14ac:dyDescent="0.3">
      <c r="AM138" s="10"/>
    </row>
    <row r="139" spans="39:39" x14ac:dyDescent="0.3">
      <c r="AM139" s="10"/>
    </row>
    <row r="140" spans="39:39" x14ac:dyDescent="0.3">
      <c r="AM140" s="10"/>
    </row>
    <row r="141" spans="39:39" x14ac:dyDescent="0.3">
      <c r="AM141" s="10"/>
    </row>
    <row r="142" spans="39:39" x14ac:dyDescent="0.3">
      <c r="AM142" s="10"/>
    </row>
    <row r="143" spans="39:39" x14ac:dyDescent="0.3">
      <c r="AM143" s="10"/>
    </row>
    <row r="144" spans="39:39" x14ac:dyDescent="0.3">
      <c r="AM144" s="10"/>
    </row>
    <row r="145" spans="39:39" x14ac:dyDescent="0.3">
      <c r="AM145" s="10"/>
    </row>
    <row r="146" spans="39:39" x14ac:dyDescent="0.3">
      <c r="AM146" s="10"/>
    </row>
    <row r="147" spans="39:39" x14ac:dyDescent="0.3">
      <c r="AM147" s="10"/>
    </row>
    <row r="148" spans="39:39" x14ac:dyDescent="0.3">
      <c r="AM148" s="10"/>
    </row>
    <row r="149" spans="39:39" x14ac:dyDescent="0.3">
      <c r="AM149" s="10"/>
    </row>
    <row r="150" spans="39:39" x14ac:dyDescent="0.3">
      <c r="AM150" s="10"/>
    </row>
    <row r="151" spans="39:39" x14ac:dyDescent="0.3">
      <c r="AM151" s="10"/>
    </row>
    <row r="152" spans="39:39" x14ac:dyDescent="0.3">
      <c r="AM152" s="10"/>
    </row>
    <row r="153" spans="39:39" x14ac:dyDescent="0.3">
      <c r="AM153" s="10"/>
    </row>
    <row r="154" spans="39:39" x14ac:dyDescent="0.3">
      <c r="AM154" s="10"/>
    </row>
    <row r="155" spans="39:39" x14ac:dyDescent="0.3">
      <c r="AM155" s="10"/>
    </row>
    <row r="156" spans="39:39" x14ac:dyDescent="0.3">
      <c r="AM156" s="10"/>
    </row>
    <row r="157" spans="39:39" x14ac:dyDescent="0.3">
      <c r="AM157" s="10"/>
    </row>
    <row r="158" spans="39:39" x14ac:dyDescent="0.3">
      <c r="AM158" s="10"/>
    </row>
    <row r="159" spans="39:39" x14ac:dyDescent="0.3">
      <c r="AM159" s="10"/>
    </row>
    <row r="160" spans="39:39" x14ac:dyDescent="0.3">
      <c r="AM160" s="10"/>
    </row>
    <row r="161" spans="39:39" x14ac:dyDescent="0.3">
      <c r="AM161" s="10"/>
    </row>
    <row r="162" spans="39:39" x14ac:dyDescent="0.3">
      <c r="AM162" s="10"/>
    </row>
    <row r="163" spans="39:39" x14ac:dyDescent="0.3">
      <c r="AM163" s="10"/>
    </row>
    <row r="164" spans="39:39" x14ac:dyDescent="0.3">
      <c r="AM164" s="10"/>
    </row>
    <row r="165" spans="39:39" x14ac:dyDescent="0.3">
      <c r="AM165" s="10"/>
    </row>
    <row r="166" spans="39:39" x14ac:dyDescent="0.3">
      <c r="AM166" s="10"/>
    </row>
    <row r="167" spans="39:39" x14ac:dyDescent="0.3">
      <c r="AM167" s="10"/>
    </row>
    <row r="168" spans="39:39" x14ac:dyDescent="0.3">
      <c r="AM168" s="10"/>
    </row>
    <row r="169" spans="39:39" x14ac:dyDescent="0.3">
      <c r="AM169" s="10"/>
    </row>
    <row r="170" spans="39:39" x14ac:dyDescent="0.3">
      <c r="AM170" s="10"/>
    </row>
    <row r="171" spans="39:39" x14ac:dyDescent="0.3">
      <c r="AM171" s="10"/>
    </row>
    <row r="172" spans="39:39" x14ac:dyDescent="0.3">
      <c r="AM172" s="10"/>
    </row>
    <row r="173" spans="39:39" x14ac:dyDescent="0.3">
      <c r="AM173" s="10"/>
    </row>
    <row r="174" spans="39:39" x14ac:dyDescent="0.3">
      <c r="AM174" s="10"/>
    </row>
    <row r="175" spans="39:39" x14ac:dyDescent="0.3">
      <c r="AM175" s="10"/>
    </row>
    <row r="176" spans="39:39" x14ac:dyDescent="0.3">
      <c r="AM176" s="10"/>
    </row>
    <row r="177" spans="39:39" x14ac:dyDescent="0.3">
      <c r="AM177" s="10"/>
    </row>
    <row r="178" spans="39:39" x14ac:dyDescent="0.3">
      <c r="AM178" s="10"/>
    </row>
    <row r="179" spans="39:39" x14ac:dyDescent="0.3">
      <c r="AM179" s="10"/>
    </row>
    <row r="180" spans="39:39" x14ac:dyDescent="0.3">
      <c r="AM180" s="10"/>
    </row>
    <row r="181" spans="39:39" x14ac:dyDescent="0.3">
      <c r="AM181" s="10"/>
    </row>
    <row r="182" spans="39:39" x14ac:dyDescent="0.3">
      <c r="AM182" s="10"/>
    </row>
    <row r="183" spans="39:39" x14ac:dyDescent="0.3">
      <c r="AM183" s="10"/>
    </row>
    <row r="184" spans="39:39" x14ac:dyDescent="0.3">
      <c r="AM184" s="10"/>
    </row>
    <row r="185" spans="39:39" x14ac:dyDescent="0.3">
      <c r="AM185" s="10"/>
    </row>
    <row r="186" spans="39:39" x14ac:dyDescent="0.3">
      <c r="AM186" s="10"/>
    </row>
    <row r="187" spans="39:39" x14ac:dyDescent="0.3">
      <c r="AM187" s="10"/>
    </row>
    <row r="188" spans="39:39" x14ac:dyDescent="0.3">
      <c r="AM188" s="10"/>
    </row>
    <row r="189" spans="39:39" x14ac:dyDescent="0.3">
      <c r="AM189" s="10"/>
    </row>
    <row r="190" spans="39:39" x14ac:dyDescent="0.3">
      <c r="AM190" s="10"/>
    </row>
    <row r="191" spans="39:39" x14ac:dyDescent="0.3">
      <c r="AM191" s="10"/>
    </row>
    <row r="192" spans="39:39" x14ac:dyDescent="0.3">
      <c r="AM192" s="10"/>
    </row>
    <row r="193" spans="39:39" x14ac:dyDescent="0.3">
      <c r="AM193" s="10"/>
    </row>
    <row r="194" spans="39:39" x14ac:dyDescent="0.3">
      <c r="AM194" s="10"/>
    </row>
    <row r="195" spans="39:39" x14ac:dyDescent="0.3">
      <c r="AM195" s="10"/>
    </row>
    <row r="196" spans="39:39" x14ac:dyDescent="0.3">
      <c r="AM196" s="10"/>
    </row>
    <row r="197" spans="39:39" x14ac:dyDescent="0.3">
      <c r="AM197" s="10"/>
    </row>
    <row r="198" spans="39:39" x14ac:dyDescent="0.3">
      <c r="AM198" s="10"/>
    </row>
    <row r="199" spans="39:39" x14ac:dyDescent="0.3">
      <c r="AM199" s="10"/>
    </row>
    <row r="200" spans="39:39" x14ac:dyDescent="0.3">
      <c r="AM200" s="10"/>
    </row>
    <row r="201" spans="39:39" x14ac:dyDescent="0.3">
      <c r="AM201" s="10"/>
    </row>
    <row r="202" spans="39:39" x14ac:dyDescent="0.3">
      <c r="AM202" s="10"/>
    </row>
    <row r="203" spans="39:39" x14ac:dyDescent="0.3">
      <c r="AM203" s="10"/>
    </row>
    <row r="204" spans="39:39" x14ac:dyDescent="0.3">
      <c r="AM204" s="10"/>
    </row>
    <row r="205" spans="39:39" x14ac:dyDescent="0.3">
      <c r="AM205" s="10"/>
    </row>
    <row r="206" spans="39:39" x14ac:dyDescent="0.3">
      <c r="AM206" s="10"/>
    </row>
    <row r="207" spans="39:39" x14ac:dyDescent="0.3">
      <c r="AM207" s="10"/>
    </row>
    <row r="208" spans="39:39" x14ac:dyDescent="0.3">
      <c r="AM208" s="10"/>
    </row>
    <row r="209" spans="39:39" x14ac:dyDescent="0.3">
      <c r="AM209" s="10"/>
    </row>
    <row r="210" spans="39:39" x14ac:dyDescent="0.3">
      <c r="AM210" s="10"/>
    </row>
    <row r="211" spans="39:39" x14ac:dyDescent="0.3">
      <c r="AM211" s="10"/>
    </row>
    <row r="212" spans="39:39" x14ac:dyDescent="0.3">
      <c r="AM212" s="10"/>
    </row>
    <row r="213" spans="39:39" x14ac:dyDescent="0.3">
      <c r="AM213" s="10"/>
    </row>
    <row r="214" spans="39:39" x14ac:dyDescent="0.3">
      <c r="AM214" s="10"/>
    </row>
    <row r="215" spans="39:39" x14ac:dyDescent="0.3">
      <c r="AM215" s="10"/>
    </row>
    <row r="216" spans="39:39" x14ac:dyDescent="0.3">
      <c r="AM216" s="10"/>
    </row>
    <row r="217" spans="39:39" x14ac:dyDescent="0.3">
      <c r="AM217" s="10"/>
    </row>
    <row r="218" spans="39:39" x14ac:dyDescent="0.3">
      <c r="AM218" s="10"/>
    </row>
    <row r="219" spans="39:39" x14ac:dyDescent="0.3">
      <c r="AM219" s="10"/>
    </row>
    <row r="220" spans="39:39" x14ac:dyDescent="0.3">
      <c r="AM220" s="10"/>
    </row>
    <row r="221" spans="39:39" x14ac:dyDescent="0.3">
      <c r="AM221" s="10"/>
    </row>
    <row r="222" spans="39:39" x14ac:dyDescent="0.3">
      <c r="AM222" s="10"/>
    </row>
    <row r="223" spans="39:39" x14ac:dyDescent="0.3">
      <c r="AM223" s="10"/>
    </row>
    <row r="224" spans="39:39" x14ac:dyDescent="0.3">
      <c r="AM224" s="10"/>
    </row>
    <row r="225" spans="4:39" x14ac:dyDescent="0.3">
      <c r="AM225" s="10"/>
    </row>
    <row r="226" spans="4:39" x14ac:dyDescent="0.3">
      <c r="AM226" s="10"/>
    </row>
    <row r="227" spans="4:39" x14ac:dyDescent="0.3">
      <c r="AM227" s="10"/>
    </row>
    <row r="228" spans="4:39" x14ac:dyDescent="0.3">
      <c r="AM228" s="10"/>
    </row>
    <row r="229" spans="4:39" x14ac:dyDescent="0.3">
      <c r="AM229" s="10"/>
    </row>
    <row r="230" spans="4:39" x14ac:dyDescent="0.3">
      <c r="AM230" s="10"/>
    </row>
    <row r="231" spans="4:39" x14ac:dyDescent="0.3">
      <c r="AM231" s="10"/>
    </row>
    <row r="232" spans="4:39" x14ac:dyDescent="0.3">
      <c r="AM232" s="10"/>
    </row>
    <row r="233" spans="4:39" x14ac:dyDescent="0.3">
      <c r="AM233" s="10"/>
    </row>
    <row r="234" spans="4:39" x14ac:dyDescent="0.3">
      <c r="AM234" s="10"/>
    </row>
    <row r="235" spans="4:39" x14ac:dyDescent="0.3">
      <c r="AM235" s="10"/>
    </row>
    <row r="236" spans="4:39" x14ac:dyDescent="0.3">
      <c r="AM236" s="10"/>
    </row>
    <row r="237" spans="4:39" x14ac:dyDescent="0.3">
      <c r="AM237" s="10"/>
    </row>
    <row r="238" spans="4:39" x14ac:dyDescent="0.3">
      <c r="D238" s="10"/>
      <c r="E238" s="10"/>
      <c r="F238" s="10"/>
      <c r="G238" s="10"/>
      <c r="H238" s="10"/>
      <c r="I238" s="10"/>
      <c r="AM238" s="10"/>
    </row>
    <row r="239" spans="4:39" x14ac:dyDescent="0.3">
      <c r="D239" s="10"/>
      <c r="E239" s="10"/>
      <c r="F239" s="10"/>
      <c r="G239" s="10"/>
      <c r="H239" s="10"/>
      <c r="I239" s="10"/>
      <c r="AM239" s="10"/>
    </row>
    <row r="240" spans="4:39" x14ac:dyDescent="0.3">
      <c r="D240" s="10"/>
      <c r="E240" s="10"/>
      <c r="F240" s="10"/>
      <c r="G240" s="10"/>
      <c r="H240" s="10"/>
      <c r="I240" s="10"/>
      <c r="AM240" s="10"/>
    </row>
    <row r="241" spans="4:39" x14ac:dyDescent="0.3">
      <c r="D241" s="10"/>
      <c r="E241" s="10"/>
      <c r="F241" s="10"/>
      <c r="G241" s="10"/>
      <c r="H241" s="10"/>
      <c r="I241" s="10"/>
      <c r="AM241" s="10"/>
    </row>
    <row r="242" spans="4:39" x14ac:dyDescent="0.3">
      <c r="D242" s="10"/>
      <c r="E242" s="10"/>
      <c r="F242" s="10"/>
      <c r="G242" s="10"/>
      <c r="H242" s="10"/>
      <c r="I242" s="10"/>
      <c r="AM242" s="10"/>
    </row>
    <row r="243" spans="4:39" x14ac:dyDescent="0.3">
      <c r="D243" s="10"/>
      <c r="E243" s="10"/>
      <c r="F243" s="10"/>
      <c r="G243" s="10"/>
      <c r="H243" s="10"/>
      <c r="I243" s="10"/>
      <c r="AM243" s="10"/>
    </row>
    <row r="244" spans="4:39" x14ac:dyDescent="0.3">
      <c r="D244" s="10"/>
      <c r="E244" s="10"/>
      <c r="F244" s="10"/>
      <c r="G244" s="10"/>
      <c r="H244" s="10"/>
      <c r="I244" s="10"/>
      <c r="AM244" s="10"/>
    </row>
    <row r="245" spans="4:39" x14ac:dyDescent="0.3">
      <c r="D245" s="10"/>
      <c r="E245" s="10"/>
      <c r="F245" s="10"/>
      <c r="G245" s="10"/>
      <c r="H245" s="10"/>
      <c r="I245" s="10"/>
      <c r="AM245" s="10"/>
    </row>
    <row r="246" spans="4:39" x14ac:dyDescent="0.3">
      <c r="D246" s="10"/>
      <c r="E246" s="10"/>
      <c r="F246" s="10"/>
      <c r="G246" s="10"/>
      <c r="H246" s="10"/>
      <c r="I246" s="10"/>
      <c r="AM246" s="10"/>
    </row>
    <row r="247" spans="4:39" x14ac:dyDescent="0.3">
      <c r="D247" s="10"/>
      <c r="E247" s="10"/>
      <c r="F247" s="10"/>
      <c r="G247" s="10"/>
      <c r="H247" s="10"/>
      <c r="I247" s="10"/>
      <c r="AM247" s="10"/>
    </row>
    <row r="248" spans="4:39" x14ac:dyDescent="0.3">
      <c r="D248" s="10"/>
      <c r="E248" s="10"/>
      <c r="F248" s="10"/>
      <c r="G248" s="10"/>
      <c r="H248" s="10"/>
      <c r="I248" s="10"/>
      <c r="AM248" s="10"/>
    </row>
    <row r="249" spans="4:39" x14ac:dyDescent="0.3">
      <c r="D249" s="10"/>
      <c r="E249" s="10"/>
      <c r="F249" s="10"/>
      <c r="G249" s="10"/>
      <c r="H249" s="10"/>
      <c r="I249" s="10"/>
      <c r="AM249" s="10"/>
    </row>
    <row r="250" spans="4:39" x14ac:dyDescent="0.3">
      <c r="D250" s="10"/>
      <c r="E250" s="10"/>
      <c r="F250" s="10"/>
      <c r="G250" s="10"/>
      <c r="H250" s="10"/>
      <c r="I250" s="10"/>
      <c r="AM250" s="10"/>
    </row>
    <row r="251" spans="4:39" x14ac:dyDescent="0.3">
      <c r="D251" s="10"/>
      <c r="E251" s="10"/>
      <c r="F251" s="10"/>
      <c r="G251" s="10"/>
      <c r="H251" s="10"/>
      <c r="I251" s="10"/>
      <c r="AM251" s="10"/>
    </row>
    <row r="252" spans="4:39" x14ac:dyDescent="0.3">
      <c r="D252" s="10"/>
      <c r="E252" s="10"/>
      <c r="F252" s="10"/>
      <c r="G252" s="10"/>
      <c r="H252" s="10"/>
      <c r="I252" s="10"/>
      <c r="AM252" s="10"/>
    </row>
    <row r="253" spans="4:39" x14ac:dyDescent="0.3">
      <c r="D253" s="10"/>
      <c r="E253" s="10"/>
      <c r="F253" s="10"/>
      <c r="G253" s="10"/>
      <c r="H253" s="10"/>
      <c r="I253" s="10"/>
      <c r="AM253" s="10"/>
    </row>
    <row r="254" spans="4:39" x14ac:dyDescent="0.3">
      <c r="D254" s="10"/>
      <c r="E254" s="10"/>
      <c r="F254" s="10"/>
      <c r="G254" s="10"/>
      <c r="H254" s="10"/>
      <c r="I254" s="10"/>
      <c r="AM254" s="10"/>
    </row>
    <row r="255" spans="4:39" x14ac:dyDescent="0.3">
      <c r="D255" s="10"/>
      <c r="E255" s="10"/>
      <c r="F255" s="10"/>
      <c r="G255" s="10"/>
      <c r="H255" s="10"/>
      <c r="I255" s="10"/>
      <c r="AM255" s="10"/>
    </row>
    <row r="256" spans="4:39" x14ac:dyDescent="0.3">
      <c r="D256" s="10"/>
      <c r="E256" s="10"/>
      <c r="F256" s="10"/>
      <c r="G256" s="10"/>
      <c r="H256" s="10"/>
      <c r="I256" s="10"/>
      <c r="AM256" s="10"/>
    </row>
    <row r="257" spans="4:39" x14ac:dyDescent="0.3">
      <c r="D257" s="10"/>
      <c r="E257" s="10"/>
      <c r="F257" s="10"/>
      <c r="G257" s="10"/>
      <c r="H257" s="10"/>
      <c r="I257" s="10"/>
      <c r="AM257" s="10"/>
    </row>
    <row r="258" spans="4:39" x14ac:dyDescent="0.3">
      <c r="D258" s="10"/>
      <c r="E258" s="10"/>
      <c r="F258" s="10"/>
      <c r="G258" s="10"/>
      <c r="H258" s="10"/>
      <c r="I258" s="10"/>
      <c r="AM258" s="10"/>
    </row>
    <row r="259" spans="4:39" x14ac:dyDescent="0.3">
      <c r="D259" s="10"/>
      <c r="E259" s="10"/>
      <c r="F259" s="10"/>
      <c r="G259" s="10"/>
      <c r="H259" s="10"/>
      <c r="I259" s="10"/>
      <c r="AM259" s="10"/>
    </row>
    <row r="260" spans="4:39" x14ac:dyDescent="0.3">
      <c r="D260" s="10"/>
      <c r="E260" s="10"/>
      <c r="F260" s="10"/>
      <c r="G260" s="10"/>
      <c r="H260" s="10"/>
      <c r="I260" s="10"/>
      <c r="AM260" s="10"/>
    </row>
    <row r="261" spans="4:39" x14ac:dyDescent="0.3">
      <c r="D261" s="10"/>
      <c r="E261" s="10"/>
      <c r="F261" s="10"/>
      <c r="G261" s="10"/>
      <c r="H261" s="10"/>
      <c r="I261" s="10"/>
      <c r="AM261" s="10"/>
    </row>
    <row r="262" spans="4:39" x14ac:dyDescent="0.3">
      <c r="D262" s="10"/>
      <c r="E262" s="10"/>
      <c r="F262" s="10"/>
      <c r="G262" s="10"/>
      <c r="H262" s="10"/>
      <c r="I262" s="10"/>
      <c r="AM262" s="10"/>
    </row>
    <row r="263" spans="4:39" x14ac:dyDescent="0.3">
      <c r="D263" s="10"/>
      <c r="E263" s="10"/>
      <c r="F263" s="10"/>
      <c r="G263" s="10"/>
      <c r="H263" s="10"/>
      <c r="I263" s="10"/>
      <c r="AM263" s="10"/>
    </row>
    <row r="264" spans="4:39" x14ac:dyDescent="0.3">
      <c r="D264" s="10"/>
      <c r="E264" s="10"/>
      <c r="F264" s="10"/>
      <c r="G264" s="10"/>
      <c r="H264" s="10"/>
      <c r="I264" s="10"/>
      <c r="AM264" s="10"/>
    </row>
    <row r="265" spans="4:39" x14ac:dyDescent="0.3">
      <c r="D265" s="10"/>
      <c r="E265" s="10"/>
      <c r="F265" s="10"/>
      <c r="G265" s="10"/>
      <c r="H265" s="10"/>
      <c r="I265" s="10"/>
      <c r="AM265" s="10"/>
    </row>
    <row r="266" spans="4:39" x14ac:dyDescent="0.3">
      <c r="D266" s="10"/>
      <c r="E266" s="10"/>
      <c r="F266" s="10"/>
      <c r="G266" s="10"/>
      <c r="H266" s="10"/>
      <c r="I266" s="10"/>
      <c r="AM266" s="10"/>
    </row>
    <row r="267" spans="4:39" x14ac:dyDescent="0.3">
      <c r="D267" s="10"/>
      <c r="E267" s="10"/>
      <c r="F267" s="10"/>
      <c r="G267" s="10"/>
      <c r="H267" s="10"/>
      <c r="I267" s="10"/>
      <c r="AM267" s="10"/>
    </row>
    <row r="268" spans="4:39" x14ac:dyDescent="0.3">
      <c r="D268" s="10"/>
      <c r="E268" s="10"/>
      <c r="F268" s="10"/>
      <c r="G268" s="10"/>
      <c r="H268" s="10"/>
      <c r="I268" s="10"/>
      <c r="AM268" s="10"/>
    </row>
    <row r="269" spans="4:39" x14ac:dyDescent="0.3">
      <c r="D269" s="10"/>
      <c r="E269" s="10"/>
      <c r="F269" s="10"/>
      <c r="G269" s="10"/>
      <c r="H269" s="10"/>
      <c r="I269" s="10"/>
      <c r="AM269" s="10"/>
    </row>
    <row r="270" spans="4:39" x14ac:dyDescent="0.3">
      <c r="D270" s="10"/>
      <c r="E270" s="10"/>
      <c r="F270" s="10"/>
      <c r="G270" s="10"/>
      <c r="H270" s="10"/>
      <c r="I270" s="10"/>
      <c r="AM270" s="10"/>
    </row>
    <row r="271" spans="4:39" x14ac:dyDescent="0.3">
      <c r="D271" s="10"/>
      <c r="E271" s="10"/>
      <c r="F271" s="10"/>
      <c r="G271" s="10"/>
      <c r="H271" s="10"/>
      <c r="I271" s="10"/>
      <c r="AM271" s="10"/>
    </row>
    <row r="272" spans="4:39" x14ac:dyDescent="0.3">
      <c r="D272" s="10"/>
      <c r="E272" s="10"/>
      <c r="F272" s="10"/>
      <c r="G272" s="10"/>
      <c r="H272" s="10"/>
      <c r="I272" s="10"/>
      <c r="AM272" s="10"/>
    </row>
    <row r="273" spans="4:39" x14ac:dyDescent="0.3">
      <c r="D273" s="10"/>
      <c r="E273" s="10"/>
      <c r="F273" s="10"/>
      <c r="G273" s="10"/>
      <c r="H273" s="10"/>
      <c r="I273" s="10"/>
      <c r="AM273" s="10"/>
    </row>
    <row r="274" spans="4:39" x14ac:dyDescent="0.3">
      <c r="D274" s="10"/>
      <c r="E274" s="10"/>
      <c r="F274" s="10"/>
      <c r="G274" s="10"/>
      <c r="H274" s="10"/>
      <c r="I274" s="10"/>
      <c r="AM274" s="10"/>
    </row>
    <row r="275" spans="4:39" x14ac:dyDescent="0.3">
      <c r="D275" s="10"/>
      <c r="E275" s="10"/>
      <c r="F275" s="10"/>
      <c r="G275" s="10"/>
      <c r="H275" s="10"/>
      <c r="I275" s="10"/>
      <c r="AM275" s="10"/>
    </row>
    <row r="276" spans="4:39" x14ac:dyDescent="0.3">
      <c r="D276" s="10"/>
      <c r="E276" s="10"/>
      <c r="F276" s="10"/>
      <c r="G276" s="10"/>
      <c r="H276" s="10"/>
      <c r="I276" s="10"/>
      <c r="AM276" s="10"/>
    </row>
    <row r="277" spans="4:39" x14ac:dyDescent="0.3">
      <c r="D277" s="10"/>
      <c r="E277" s="10"/>
      <c r="F277" s="10"/>
      <c r="G277" s="10"/>
      <c r="H277" s="10"/>
      <c r="I277" s="10"/>
      <c r="AM277" s="10"/>
    </row>
    <row r="278" spans="4:39" x14ac:dyDescent="0.3">
      <c r="D278" s="10"/>
      <c r="E278" s="10"/>
      <c r="F278" s="10"/>
      <c r="G278" s="10"/>
      <c r="H278" s="10"/>
      <c r="I278" s="10"/>
      <c r="AM278" s="10"/>
    </row>
    <row r="279" spans="4:39" x14ac:dyDescent="0.3">
      <c r="D279" s="10"/>
      <c r="E279" s="10"/>
      <c r="F279" s="10"/>
      <c r="G279" s="10"/>
      <c r="H279" s="10"/>
      <c r="I279" s="10"/>
      <c r="AM279" s="10"/>
    </row>
    <row r="280" spans="4:39" x14ac:dyDescent="0.3">
      <c r="D280" s="10"/>
      <c r="E280" s="10"/>
      <c r="F280" s="10"/>
      <c r="G280" s="10"/>
      <c r="H280" s="10"/>
      <c r="I280" s="10"/>
      <c r="AM280" s="10"/>
    </row>
    <row r="281" spans="4:39" x14ac:dyDescent="0.3">
      <c r="D281" s="10"/>
      <c r="E281" s="10"/>
      <c r="F281" s="10"/>
      <c r="G281" s="10"/>
      <c r="H281" s="10"/>
      <c r="I281" s="10"/>
      <c r="AM281" s="10"/>
    </row>
    <row r="282" spans="4:39" x14ac:dyDescent="0.3">
      <c r="D282" s="10"/>
      <c r="E282" s="10"/>
      <c r="F282" s="10"/>
      <c r="G282" s="10"/>
      <c r="H282" s="10"/>
      <c r="I282" s="10"/>
      <c r="AM282" s="10"/>
    </row>
    <row r="283" spans="4:39" x14ac:dyDescent="0.3">
      <c r="D283" s="10"/>
      <c r="E283" s="10"/>
      <c r="F283" s="10"/>
      <c r="G283" s="10"/>
      <c r="H283" s="10"/>
      <c r="I283" s="10"/>
      <c r="AM283" s="10"/>
    </row>
    <row r="284" spans="4:39" x14ac:dyDescent="0.3">
      <c r="D284" s="10"/>
      <c r="E284" s="10"/>
      <c r="F284" s="10"/>
      <c r="G284" s="10"/>
      <c r="H284" s="10"/>
      <c r="I284" s="10"/>
      <c r="AM284" s="10"/>
    </row>
    <row r="285" spans="4:39" x14ac:dyDescent="0.3">
      <c r="D285" s="10"/>
      <c r="E285" s="10"/>
      <c r="F285" s="10"/>
      <c r="G285" s="10"/>
      <c r="H285" s="10"/>
      <c r="I285" s="10"/>
      <c r="AM285" s="10"/>
    </row>
    <row r="286" spans="4:39" x14ac:dyDescent="0.3">
      <c r="D286" s="10"/>
      <c r="E286" s="10"/>
      <c r="F286" s="10"/>
      <c r="G286" s="10"/>
      <c r="H286" s="10"/>
      <c r="I286" s="10"/>
      <c r="AM286" s="10"/>
    </row>
    <row r="287" spans="4:39" x14ac:dyDescent="0.3">
      <c r="D287" s="10"/>
      <c r="E287" s="10"/>
      <c r="F287" s="10"/>
      <c r="G287" s="10"/>
      <c r="H287" s="10"/>
      <c r="I287" s="10"/>
      <c r="AM287" s="10"/>
    </row>
    <row r="288" spans="4:39" x14ac:dyDescent="0.3">
      <c r="D288" s="10"/>
      <c r="E288" s="10"/>
      <c r="F288" s="10"/>
      <c r="G288" s="10"/>
      <c r="H288" s="10"/>
      <c r="I288" s="10"/>
      <c r="AM288" s="10"/>
    </row>
    <row r="289" spans="4:39" x14ac:dyDescent="0.3">
      <c r="D289" s="10"/>
      <c r="E289" s="10"/>
      <c r="F289" s="10"/>
      <c r="G289" s="10"/>
      <c r="H289" s="10"/>
      <c r="I289" s="10"/>
      <c r="AM289" s="10"/>
    </row>
    <row r="290" spans="4:39" x14ac:dyDescent="0.3">
      <c r="D290" s="10"/>
      <c r="E290" s="10"/>
      <c r="F290" s="10"/>
      <c r="G290" s="10"/>
      <c r="H290" s="10"/>
      <c r="I290" s="10"/>
      <c r="AM290" s="10"/>
    </row>
    <row r="291" spans="4:39" x14ac:dyDescent="0.3">
      <c r="D291" s="10"/>
      <c r="E291" s="10"/>
      <c r="F291" s="10"/>
      <c r="G291" s="10"/>
      <c r="H291" s="10"/>
      <c r="I291" s="10"/>
      <c r="AM291" s="10"/>
    </row>
    <row r="292" spans="4:39" x14ac:dyDescent="0.3">
      <c r="D292" s="10"/>
      <c r="E292" s="10"/>
      <c r="F292" s="10"/>
      <c r="G292" s="10"/>
      <c r="H292" s="10"/>
      <c r="I292" s="10"/>
      <c r="AM292" s="10"/>
    </row>
    <row r="293" spans="4:39" x14ac:dyDescent="0.3">
      <c r="D293" s="10"/>
      <c r="E293" s="10"/>
      <c r="F293" s="10"/>
      <c r="G293" s="10"/>
      <c r="H293" s="10"/>
      <c r="I293" s="10"/>
      <c r="AM293" s="10"/>
    </row>
    <row r="294" spans="4:39" x14ac:dyDescent="0.3">
      <c r="D294" s="10"/>
      <c r="E294" s="10"/>
      <c r="F294" s="10"/>
      <c r="G294" s="10"/>
      <c r="H294" s="10"/>
      <c r="I294" s="10"/>
      <c r="AM294" s="10"/>
    </row>
    <row r="295" spans="4:39" x14ac:dyDescent="0.3">
      <c r="D295" s="10"/>
      <c r="E295" s="10"/>
      <c r="F295" s="10"/>
      <c r="G295" s="10"/>
      <c r="H295" s="10"/>
      <c r="I295" s="10"/>
      <c r="AM295" s="10"/>
    </row>
    <row r="296" spans="4:39" x14ac:dyDescent="0.3">
      <c r="D296" s="10"/>
      <c r="E296" s="10"/>
      <c r="F296" s="10"/>
      <c r="G296" s="10"/>
      <c r="H296" s="10"/>
      <c r="I296" s="10"/>
      <c r="AM296" s="10"/>
    </row>
    <row r="297" spans="4:39" x14ac:dyDescent="0.3">
      <c r="D297" s="10"/>
      <c r="E297" s="10"/>
      <c r="F297" s="10"/>
      <c r="G297" s="10"/>
      <c r="H297" s="10"/>
      <c r="I297" s="10"/>
      <c r="AM297" s="10"/>
    </row>
    <row r="298" spans="4:39" x14ac:dyDescent="0.3">
      <c r="D298" s="10"/>
      <c r="E298" s="10"/>
      <c r="F298" s="10"/>
      <c r="G298" s="10"/>
      <c r="H298" s="10"/>
      <c r="I298" s="10"/>
      <c r="AM298" s="10"/>
    </row>
    <row r="299" spans="4:39" x14ac:dyDescent="0.3">
      <c r="D299" s="10"/>
      <c r="E299" s="10"/>
      <c r="F299" s="10"/>
      <c r="G299" s="10"/>
      <c r="H299" s="10"/>
      <c r="I299" s="10"/>
      <c r="AM299" s="10"/>
    </row>
    <row r="300" spans="4:39" x14ac:dyDescent="0.3">
      <c r="D300" s="10"/>
      <c r="E300" s="10"/>
      <c r="F300" s="10"/>
      <c r="G300" s="10"/>
      <c r="H300" s="10"/>
      <c r="I300" s="10"/>
      <c r="AM300" s="10"/>
    </row>
    <row r="301" spans="4:39" x14ac:dyDescent="0.3">
      <c r="D301" s="10"/>
      <c r="E301" s="10"/>
      <c r="F301" s="10"/>
      <c r="G301" s="10"/>
      <c r="H301" s="10"/>
      <c r="I301" s="10"/>
      <c r="AM301" s="10"/>
    </row>
    <row r="302" spans="4:39" x14ac:dyDescent="0.3">
      <c r="D302" s="10"/>
      <c r="E302" s="10"/>
      <c r="F302" s="10"/>
      <c r="G302" s="10"/>
      <c r="H302" s="10"/>
      <c r="I302" s="10"/>
      <c r="AM302" s="10"/>
    </row>
  </sheetData>
  <mergeCells count="4">
    <mergeCell ref="F5:I5"/>
    <mergeCell ref="K5:O5"/>
    <mergeCell ref="Q5:U5"/>
    <mergeCell ref="W5:AA5"/>
  </mergeCell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E35"/>
  <sheetViews>
    <sheetView tabSelected="1" zoomScale="80" zoomScaleNormal="80" workbookViewId="0">
      <selection activeCell="C38" sqref="C38"/>
    </sheetView>
  </sheetViews>
  <sheetFormatPr baseColWidth="10" defaultRowHeight="14.4" x14ac:dyDescent="0.3"/>
  <cols>
    <col min="2" max="2" width="8.44140625" style="1" customWidth="1"/>
    <col min="3" max="3" width="18.109375" style="1" customWidth="1"/>
    <col min="4" max="4" width="190.44140625" bestFit="1" customWidth="1"/>
    <col min="5" max="6" width="3.5546875" bestFit="1" customWidth="1"/>
    <col min="7" max="7" width="3.88671875" bestFit="1" customWidth="1"/>
    <col min="222" max="222" width="3.88671875" customWidth="1"/>
    <col min="223" max="223" width="7.5546875" bestFit="1" customWidth="1"/>
    <col min="224" max="224" width="14" customWidth="1"/>
    <col min="225" max="225" width="129.88671875" customWidth="1"/>
    <col min="226" max="227" width="2.5546875" bestFit="1" customWidth="1"/>
    <col min="228" max="228" width="3.88671875" bestFit="1" customWidth="1"/>
    <col min="478" max="478" width="3.88671875" customWidth="1"/>
    <col min="479" max="479" width="7.5546875" bestFit="1" customWidth="1"/>
    <col min="480" max="480" width="14" customWidth="1"/>
    <col min="481" max="481" width="129.88671875" customWidth="1"/>
    <col min="482" max="483" width="2.5546875" bestFit="1" customWidth="1"/>
    <col min="484" max="484" width="3.88671875" bestFit="1" customWidth="1"/>
    <col min="734" max="734" width="3.88671875" customWidth="1"/>
    <col min="735" max="735" width="7.5546875" bestFit="1" customWidth="1"/>
    <col min="736" max="736" width="14" customWidth="1"/>
    <col min="737" max="737" width="129.88671875" customWidth="1"/>
    <col min="738" max="739" width="2.5546875" bestFit="1" customWidth="1"/>
    <col min="740" max="740" width="3.88671875" bestFit="1" customWidth="1"/>
    <col min="990" max="990" width="3.88671875" customWidth="1"/>
    <col min="991" max="991" width="7.5546875" bestFit="1" customWidth="1"/>
    <col min="992" max="992" width="14" customWidth="1"/>
    <col min="993" max="993" width="129.88671875" customWidth="1"/>
    <col min="994" max="995" width="2.5546875" bestFit="1" customWidth="1"/>
    <col min="996" max="996" width="3.88671875" bestFit="1" customWidth="1"/>
    <col min="1246" max="1246" width="3.88671875" customWidth="1"/>
    <col min="1247" max="1247" width="7.5546875" bestFit="1" customWidth="1"/>
    <col min="1248" max="1248" width="14" customWidth="1"/>
    <col min="1249" max="1249" width="129.88671875" customWidth="1"/>
    <col min="1250" max="1251" width="2.5546875" bestFit="1" customWidth="1"/>
    <col min="1252" max="1252" width="3.88671875" bestFit="1" customWidth="1"/>
    <col min="1502" max="1502" width="3.88671875" customWidth="1"/>
    <col min="1503" max="1503" width="7.5546875" bestFit="1" customWidth="1"/>
    <col min="1504" max="1504" width="14" customWidth="1"/>
    <col min="1505" max="1505" width="129.88671875" customWidth="1"/>
    <col min="1506" max="1507" width="2.5546875" bestFit="1" customWidth="1"/>
    <col min="1508" max="1508" width="3.88671875" bestFit="1" customWidth="1"/>
    <col min="1758" max="1758" width="3.88671875" customWidth="1"/>
    <col min="1759" max="1759" width="7.5546875" bestFit="1" customWidth="1"/>
    <col min="1760" max="1760" width="14" customWidth="1"/>
    <col min="1761" max="1761" width="129.88671875" customWidth="1"/>
    <col min="1762" max="1763" width="2.5546875" bestFit="1" customWidth="1"/>
    <col min="1764" max="1764" width="3.88671875" bestFit="1" customWidth="1"/>
    <col min="2014" max="2014" width="3.88671875" customWidth="1"/>
    <col min="2015" max="2015" width="7.5546875" bestFit="1" customWidth="1"/>
    <col min="2016" max="2016" width="14" customWidth="1"/>
    <col min="2017" max="2017" width="129.88671875" customWidth="1"/>
    <col min="2018" max="2019" width="2.5546875" bestFit="1" customWidth="1"/>
    <col min="2020" max="2020" width="3.88671875" bestFit="1" customWidth="1"/>
    <col min="2270" max="2270" width="3.88671875" customWidth="1"/>
    <col min="2271" max="2271" width="7.5546875" bestFit="1" customWidth="1"/>
    <col min="2272" max="2272" width="14" customWidth="1"/>
    <col min="2273" max="2273" width="129.88671875" customWidth="1"/>
    <col min="2274" max="2275" width="2.5546875" bestFit="1" customWidth="1"/>
    <col min="2276" max="2276" width="3.88671875" bestFit="1" customWidth="1"/>
    <col min="2526" max="2526" width="3.88671875" customWidth="1"/>
    <col min="2527" max="2527" width="7.5546875" bestFit="1" customWidth="1"/>
    <col min="2528" max="2528" width="14" customWidth="1"/>
    <col min="2529" max="2529" width="129.88671875" customWidth="1"/>
    <col min="2530" max="2531" width="2.5546875" bestFit="1" customWidth="1"/>
    <col min="2532" max="2532" width="3.88671875" bestFit="1" customWidth="1"/>
    <col min="2782" max="2782" width="3.88671875" customWidth="1"/>
    <col min="2783" max="2783" width="7.5546875" bestFit="1" customWidth="1"/>
    <col min="2784" max="2784" width="14" customWidth="1"/>
    <col min="2785" max="2785" width="129.88671875" customWidth="1"/>
    <col min="2786" max="2787" width="2.5546875" bestFit="1" customWidth="1"/>
    <col min="2788" max="2788" width="3.88671875" bestFit="1" customWidth="1"/>
    <col min="3038" max="3038" width="3.88671875" customWidth="1"/>
    <col min="3039" max="3039" width="7.5546875" bestFit="1" customWidth="1"/>
    <col min="3040" max="3040" width="14" customWidth="1"/>
    <col min="3041" max="3041" width="129.88671875" customWidth="1"/>
    <col min="3042" max="3043" width="2.5546875" bestFit="1" customWidth="1"/>
    <col min="3044" max="3044" width="3.88671875" bestFit="1" customWidth="1"/>
    <col min="3294" max="3294" width="3.88671875" customWidth="1"/>
    <col min="3295" max="3295" width="7.5546875" bestFit="1" customWidth="1"/>
    <col min="3296" max="3296" width="14" customWidth="1"/>
    <col min="3297" max="3297" width="129.88671875" customWidth="1"/>
    <col min="3298" max="3299" width="2.5546875" bestFit="1" customWidth="1"/>
    <col min="3300" max="3300" width="3.88671875" bestFit="1" customWidth="1"/>
    <col min="3550" max="3550" width="3.88671875" customWidth="1"/>
    <col min="3551" max="3551" width="7.5546875" bestFit="1" customWidth="1"/>
    <col min="3552" max="3552" width="14" customWidth="1"/>
    <col min="3553" max="3553" width="129.88671875" customWidth="1"/>
    <col min="3554" max="3555" width="2.5546875" bestFit="1" customWidth="1"/>
    <col min="3556" max="3556" width="3.88671875" bestFit="1" customWidth="1"/>
    <col min="3806" max="3806" width="3.88671875" customWidth="1"/>
    <col min="3807" max="3807" width="7.5546875" bestFit="1" customWidth="1"/>
    <col min="3808" max="3808" width="14" customWidth="1"/>
    <col min="3809" max="3809" width="129.88671875" customWidth="1"/>
    <col min="3810" max="3811" width="2.5546875" bestFit="1" customWidth="1"/>
    <col min="3812" max="3812" width="3.88671875" bestFit="1" customWidth="1"/>
    <col min="4062" max="4062" width="3.88671875" customWidth="1"/>
    <col min="4063" max="4063" width="7.5546875" bestFit="1" customWidth="1"/>
    <col min="4064" max="4064" width="14" customWidth="1"/>
    <col min="4065" max="4065" width="129.88671875" customWidth="1"/>
    <col min="4066" max="4067" width="2.5546875" bestFit="1" customWidth="1"/>
    <col min="4068" max="4068" width="3.88671875" bestFit="1" customWidth="1"/>
    <col min="4318" max="4318" width="3.88671875" customWidth="1"/>
    <col min="4319" max="4319" width="7.5546875" bestFit="1" customWidth="1"/>
    <col min="4320" max="4320" width="14" customWidth="1"/>
    <col min="4321" max="4321" width="129.88671875" customWidth="1"/>
    <col min="4322" max="4323" width="2.5546875" bestFit="1" customWidth="1"/>
    <col min="4324" max="4324" width="3.88671875" bestFit="1" customWidth="1"/>
    <col min="4574" max="4574" width="3.88671875" customWidth="1"/>
    <col min="4575" max="4575" width="7.5546875" bestFit="1" customWidth="1"/>
    <col min="4576" max="4576" width="14" customWidth="1"/>
    <col min="4577" max="4577" width="129.88671875" customWidth="1"/>
    <col min="4578" max="4579" width="2.5546875" bestFit="1" customWidth="1"/>
    <col min="4580" max="4580" width="3.88671875" bestFit="1" customWidth="1"/>
    <col min="4830" max="4830" width="3.88671875" customWidth="1"/>
    <col min="4831" max="4831" width="7.5546875" bestFit="1" customWidth="1"/>
    <col min="4832" max="4832" width="14" customWidth="1"/>
    <col min="4833" max="4833" width="129.88671875" customWidth="1"/>
    <col min="4834" max="4835" width="2.5546875" bestFit="1" customWidth="1"/>
    <col min="4836" max="4836" width="3.88671875" bestFit="1" customWidth="1"/>
    <col min="5086" max="5086" width="3.88671875" customWidth="1"/>
    <col min="5087" max="5087" width="7.5546875" bestFit="1" customWidth="1"/>
    <col min="5088" max="5088" width="14" customWidth="1"/>
    <col min="5089" max="5089" width="129.88671875" customWidth="1"/>
    <col min="5090" max="5091" width="2.5546875" bestFit="1" customWidth="1"/>
    <col min="5092" max="5092" width="3.88671875" bestFit="1" customWidth="1"/>
    <col min="5342" max="5342" width="3.88671875" customWidth="1"/>
    <col min="5343" max="5343" width="7.5546875" bestFit="1" customWidth="1"/>
    <col min="5344" max="5344" width="14" customWidth="1"/>
    <col min="5345" max="5345" width="129.88671875" customWidth="1"/>
    <col min="5346" max="5347" width="2.5546875" bestFit="1" customWidth="1"/>
    <col min="5348" max="5348" width="3.88671875" bestFit="1" customWidth="1"/>
    <col min="5598" max="5598" width="3.88671875" customWidth="1"/>
    <col min="5599" max="5599" width="7.5546875" bestFit="1" customWidth="1"/>
    <col min="5600" max="5600" width="14" customWidth="1"/>
    <col min="5601" max="5601" width="129.88671875" customWidth="1"/>
    <col min="5602" max="5603" width="2.5546875" bestFit="1" customWidth="1"/>
    <col min="5604" max="5604" width="3.88671875" bestFit="1" customWidth="1"/>
    <col min="5854" max="5854" width="3.88671875" customWidth="1"/>
    <col min="5855" max="5855" width="7.5546875" bestFit="1" customWidth="1"/>
    <col min="5856" max="5856" width="14" customWidth="1"/>
    <col min="5857" max="5857" width="129.88671875" customWidth="1"/>
    <col min="5858" max="5859" width="2.5546875" bestFit="1" customWidth="1"/>
    <col min="5860" max="5860" width="3.88671875" bestFit="1" customWidth="1"/>
    <col min="6110" max="6110" width="3.88671875" customWidth="1"/>
    <col min="6111" max="6111" width="7.5546875" bestFit="1" customWidth="1"/>
    <col min="6112" max="6112" width="14" customWidth="1"/>
    <col min="6113" max="6113" width="129.88671875" customWidth="1"/>
    <col min="6114" max="6115" width="2.5546875" bestFit="1" customWidth="1"/>
    <col min="6116" max="6116" width="3.88671875" bestFit="1" customWidth="1"/>
    <col min="6366" max="6366" width="3.88671875" customWidth="1"/>
    <col min="6367" max="6367" width="7.5546875" bestFit="1" customWidth="1"/>
    <col min="6368" max="6368" width="14" customWidth="1"/>
    <col min="6369" max="6369" width="129.88671875" customWidth="1"/>
    <col min="6370" max="6371" width="2.5546875" bestFit="1" customWidth="1"/>
    <col min="6372" max="6372" width="3.88671875" bestFit="1" customWidth="1"/>
    <col min="6622" max="6622" width="3.88671875" customWidth="1"/>
    <col min="6623" max="6623" width="7.5546875" bestFit="1" customWidth="1"/>
    <col min="6624" max="6624" width="14" customWidth="1"/>
    <col min="6625" max="6625" width="129.88671875" customWidth="1"/>
    <col min="6626" max="6627" width="2.5546875" bestFit="1" customWidth="1"/>
    <col min="6628" max="6628" width="3.88671875" bestFit="1" customWidth="1"/>
    <col min="6878" max="6878" width="3.88671875" customWidth="1"/>
    <col min="6879" max="6879" width="7.5546875" bestFit="1" customWidth="1"/>
    <col min="6880" max="6880" width="14" customWidth="1"/>
    <col min="6881" max="6881" width="129.88671875" customWidth="1"/>
    <col min="6882" max="6883" width="2.5546875" bestFit="1" customWidth="1"/>
    <col min="6884" max="6884" width="3.88671875" bestFit="1" customWidth="1"/>
    <col min="7134" max="7134" width="3.88671875" customWidth="1"/>
    <col min="7135" max="7135" width="7.5546875" bestFit="1" customWidth="1"/>
    <col min="7136" max="7136" width="14" customWidth="1"/>
    <col min="7137" max="7137" width="129.88671875" customWidth="1"/>
    <col min="7138" max="7139" width="2.5546875" bestFit="1" customWidth="1"/>
    <col min="7140" max="7140" width="3.88671875" bestFit="1" customWidth="1"/>
    <col min="7390" max="7390" width="3.88671875" customWidth="1"/>
    <col min="7391" max="7391" width="7.5546875" bestFit="1" customWidth="1"/>
    <col min="7392" max="7392" width="14" customWidth="1"/>
    <col min="7393" max="7393" width="129.88671875" customWidth="1"/>
    <col min="7394" max="7395" width="2.5546875" bestFit="1" customWidth="1"/>
    <col min="7396" max="7396" width="3.88671875" bestFit="1" customWidth="1"/>
    <col min="7646" max="7646" width="3.88671875" customWidth="1"/>
    <col min="7647" max="7647" width="7.5546875" bestFit="1" customWidth="1"/>
    <col min="7648" max="7648" width="14" customWidth="1"/>
    <col min="7649" max="7649" width="129.88671875" customWidth="1"/>
    <col min="7650" max="7651" width="2.5546875" bestFit="1" customWidth="1"/>
    <col min="7652" max="7652" width="3.88671875" bestFit="1" customWidth="1"/>
    <col min="7902" max="7902" width="3.88671875" customWidth="1"/>
    <col min="7903" max="7903" width="7.5546875" bestFit="1" customWidth="1"/>
    <col min="7904" max="7904" width="14" customWidth="1"/>
    <col min="7905" max="7905" width="129.88671875" customWidth="1"/>
    <col min="7906" max="7907" width="2.5546875" bestFit="1" customWidth="1"/>
    <col min="7908" max="7908" width="3.88671875" bestFit="1" customWidth="1"/>
    <col min="8158" max="8158" width="3.88671875" customWidth="1"/>
    <col min="8159" max="8159" width="7.5546875" bestFit="1" customWidth="1"/>
    <col min="8160" max="8160" width="14" customWidth="1"/>
    <col min="8161" max="8161" width="129.88671875" customWidth="1"/>
    <col min="8162" max="8163" width="2.5546875" bestFit="1" customWidth="1"/>
    <col min="8164" max="8164" width="3.88671875" bestFit="1" customWidth="1"/>
    <col min="8414" max="8414" width="3.88671875" customWidth="1"/>
    <col min="8415" max="8415" width="7.5546875" bestFit="1" customWidth="1"/>
    <col min="8416" max="8416" width="14" customWidth="1"/>
    <col min="8417" max="8417" width="129.88671875" customWidth="1"/>
    <col min="8418" max="8419" width="2.5546875" bestFit="1" customWidth="1"/>
    <col min="8420" max="8420" width="3.88671875" bestFit="1" customWidth="1"/>
    <col min="8670" max="8670" width="3.88671875" customWidth="1"/>
    <col min="8671" max="8671" width="7.5546875" bestFit="1" customWidth="1"/>
    <col min="8672" max="8672" width="14" customWidth="1"/>
    <col min="8673" max="8673" width="129.88671875" customWidth="1"/>
    <col min="8674" max="8675" width="2.5546875" bestFit="1" customWidth="1"/>
    <col min="8676" max="8676" width="3.88671875" bestFit="1" customWidth="1"/>
    <col min="8926" max="8926" width="3.88671875" customWidth="1"/>
    <col min="8927" max="8927" width="7.5546875" bestFit="1" customWidth="1"/>
    <col min="8928" max="8928" width="14" customWidth="1"/>
    <col min="8929" max="8929" width="129.88671875" customWidth="1"/>
    <col min="8930" max="8931" width="2.5546875" bestFit="1" customWidth="1"/>
    <col min="8932" max="8932" width="3.88671875" bestFit="1" customWidth="1"/>
    <col min="9182" max="9182" width="3.88671875" customWidth="1"/>
    <col min="9183" max="9183" width="7.5546875" bestFit="1" customWidth="1"/>
    <col min="9184" max="9184" width="14" customWidth="1"/>
    <col min="9185" max="9185" width="129.88671875" customWidth="1"/>
    <col min="9186" max="9187" width="2.5546875" bestFit="1" customWidth="1"/>
    <col min="9188" max="9188" width="3.88671875" bestFit="1" customWidth="1"/>
    <col min="9438" max="9438" width="3.88671875" customWidth="1"/>
    <col min="9439" max="9439" width="7.5546875" bestFit="1" customWidth="1"/>
    <col min="9440" max="9440" width="14" customWidth="1"/>
    <col min="9441" max="9441" width="129.88671875" customWidth="1"/>
    <col min="9442" max="9443" width="2.5546875" bestFit="1" customWidth="1"/>
    <col min="9444" max="9444" width="3.88671875" bestFit="1" customWidth="1"/>
    <col min="9694" max="9694" width="3.88671875" customWidth="1"/>
    <col min="9695" max="9695" width="7.5546875" bestFit="1" customWidth="1"/>
    <col min="9696" max="9696" width="14" customWidth="1"/>
    <col min="9697" max="9697" width="129.88671875" customWidth="1"/>
    <col min="9698" max="9699" width="2.5546875" bestFit="1" customWidth="1"/>
    <col min="9700" max="9700" width="3.88671875" bestFit="1" customWidth="1"/>
    <col min="9950" max="9950" width="3.88671875" customWidth="1"/>
    <col min="9951" max="9951" width="7.5546875" bestFit="1" customWidth="1"/>
    <col min="9952" max="9952" width="14" customWidth="1"/>
    <col min="9953" max="9953" width="129.88671875" customWidth="1"/>
    <col min="9954" max="9955" width="2.5546875" bestFit="1" customWidth="1"/>
    <col min="9956" max="9956" width="3.88671875" bestFit="1" customWidth="1"/>
    <col min="10206" max="10206" width="3.88671875" customWidth="1"/>
    <col min="10207" max="10207" width="7.5546875" bestFit="1" customWidth="1"/>
    <col min="10208" max="10208" width="14" customWidth="1"/>
    <col min="10209" max="10209" width="129.88671875" customWidth="1"/>
    <col min="10210" max="10211" width="2.5546875" bestFit="1" customWidth="1"/>
    <col min="10212" max="10212" width="3.88671875" bestFit="1" customWidth="1"/>
    <col min="10462" max="10462" width="3.88671875" customWidth="1"/>
    <col min="10463" max="10463" width="7.5546875" bestFit="1" customWidth="1"/>
    <col min="10464" max="10464" width="14" customWidth="1"/>
    <col min="10465" max="10465" width="129.88671875" customWidth="1"/>
    <col min="10466" max="10467" width="2.5546875" bestFit="1" customWidth="1"/>
    <col min="10468" max="10468" width="3.88671875" bestFit="1" customWidth="1"/>
    <col min="10718" max="10718" width="3.88671875" customWidth="1"/>
    <col min="10719" max="10719" width="7.5546875" bestFit="1" customWidth="1"/>
    <col min="10720" max="10720" width="14" customWidth="1"/>
    <col min="10721" max="10721" width="129.88671875" customWidth="1"/>
    <col min="10722" max="10723" width="2.5546875" bestFit="1" customWidth="1"/>
    <col min="10724" max="10724" width="3.88671875" bestFit="1" customWidth="1"/>
    <col min="10974" max="10974" width="3.88671875" customWidth="1"/>
    <col min="10975" max="10975" width="7.5546875" bestFit="1" customWidth="1"/>
    <col min="10976" max="10976" width="14" customWidth="1"/>
    <col min="10977" max="10977" width="129.88671875" customWidth="1"/>
    <col min="10978" max="10979" width="2.5546875" bestFit="1" customWidth="1"/>
    <col min="10980" max="10980" width="3.88671875" bestFit="1" customWidth="1"/>
    <col min="11230" max="11230" width="3.88671875" customWidth="1"/>
    <col min="11231" max="11231" width="7.5546875" bestFit="1" customWidth="1"/>
    <col min="11232" max="11232" width="14" customWidth="1"/>
    <col min="11233" max="11233" width="129.88671875" customWidth="1"/>
    <col min="11234" max="11235" width="2.5546875" bestFit="1" customWidth="1"/>
    <col min="11236" max="11236" width="3.88671875" bestFit="1" customWidth="1"/>
    <col min="11486" max="11486" width="3.88671875" customWidth="1"/>
    <col min="11487" max="11487" width="7.5546875" bestFit="1" customWidth="1"/>
    <col min="11488" max="11488" width="14" customWidth="1"/>
    <col min="11489" max="11489" width="129.88671875" customWidth="1"/>
    <col min="11490" max="11491" width="2.5546875" bestFit="1" customWidth="1"/>
    <col min="11492" max="11492" width="3.88671875" bestFit="1" customWidth="1"/>
    <col min="11742" max="11742" width="3.88671875" customWidth="1"/>
    <col min="11743" max="11743" width="7.5546875" bestFit="1" customWidth="1"/>
    <col min="11744" max="11744" width="14" customWidth="1"/>
    <col min="11745" max="11745" width="129.88671875" customWidth="1"/>
    <col min="11746" max="11747" width="2.5546875" bestFit="1" customWidth="1"/>
    <col min="11748" max="11748" width="3.88671875" bestFit="1" customWidth="1"/>
    <col min="11998" max="11998" width="3.88671875" customWidth="1"/>
    <col min="11999" max="11999" width="7.5546875" bestFit="1" customWidth="1"/>
    <col min="12000" max="12000" width="14" customWidth="1"/>
    <col min="12001" max="12001" width="129.88671875" customWidth="1"/>
    <col min="12002" max="12003" width="2.5546875" bestFit="1" customWidth="1"/>
    <col min="12004" max="12004" width="3.88671875" bestFit="1" customWidth="1"/>
    <col min="12254" max="12254" width="3.88671875" customWidth="1"/>
    <col min="12255" max="12255" width="7.5546875" bestFit="1" customWidth="1"/>
    <col min="12256" max="12256" width="14" customWidth="1"/>
    <col min="12257" max="12257" width="129.88671875" customWidth="1"/>
    <col min="12258" max="12259" width="2.5546875" bestFit="1" customWidth="1"/>
    <col min="12260" max="12260" width="3.88671875" bestFit="1" customWidth="1"/>
    <col min="12510" max="12510" width="3.88671875" customWidth="1"/>
    <col min="12511" max="12511" width="7.5546875" bestFit="1" customWidth="1"/>
    <col min="12512" max="12512" width="14" customWidth="1"/>
    <col min="12513" max="12513" width="129.88671875" customWidth="1"/>
    <col min="12514" max="12515" width="2.5546875" bestFit="1" customWidth="1"/>
    <col min="12516" max="12516" width="3.88671875" bestFit="1" customWidth="1"/>
    <col min="12766" max="12766" width="3.88671875" customWidth="1"/>
    <col min="12767" max="12767" width="7.5546875" bestFit="1" customWidth="1"/>
    <col min="12768" max="12768" width="14" customWidth="1"/>
    <col min="12769" max="12769" width="129.88671875" customWidth="1"/>
    <col min="12770" max="12771" width="2.5546875" bestFit="1" customWidth="1"/>
    <col min="12772" max="12772" width="3.88671875" bestFit="1" customWidth="1"/>
    <col min="13022" max="13022" width="3.88671875" customWidth="1"/>
    <col min="13023" max="13023" width="7.5546875" bestFit="1" customWidth="1"/>
    <col min="13024" max="13024" width="14" customWidth="1"/>
    <col min="13025" max="13025" width="129.88671875" customWidth="1"/>
    <col min="13026" max="13027" width="2.5546875" bestFit="1" customWidth="1"/>
    <col min="13028" max="13028" width="3.88671875" bestFit="1" customWidth="1"/>
    <col min="13278" max="13278" width="3.88671875" customWidth="1"/>
    <col min="13279" max="13279" width="7.5546875" bestFit="1" customWidth="1"/>
    <col min="13280" max="13280" width="14" customWidth="1"/>
    <col min="13281" max="13281" width="129.88671875" customWidth="1"/>
    <col min="13282" max="13283" width="2.5546875" bestFit="1" customWidth="1"/>
    <col min="13284" max="13284" width="3.88671875" bestFit="1" customWidth="1"/>
    <col min="13534" max="13534" width="3.88671875" customWidth="1"/>
    <col min="13535" max="13535" width="7.5546875" bestFit="1" customWidth="1"/>
    <col min="13536" max="13536" width="14" customWidth="1"/>
    <col min="13537" max="13537" width="129.88671875" customWidth="1"/>
    <col min="13538" max="13539" width="2.5546875" bestFit="1" customWidth="1"/>
    <col min="13540" max="13540" width="3.88671875" bestFit="1" customWidth="1"/>
    <col min="13790" max="13790" width="3.88671875" customWidth="1"/>
    <col min="13791" max="13791" width="7.5546875" bestFit="1" customWidth="1"/>
    <col min="13792" max="13792" width="14" customWidth="1"/>
    <col min="13793" max="13793" width="129.88671875" customWidth="1"/>
    <col min="13794" max="13795" width="2.5546875" bestFit="1" customWidth="1"/>
    <col min="13796" max="13796" width="3.88671875" bestFit="1" customWidth="1"/>
    <col min="14046" max="14046" width="3.88671875" customWidth="1"/>
    <col min="14047" max="14047" width="7.5546875" bestFit="1" customWidth="1"/>
    <col min="14048" max="14048" width="14" customWidth="1"/>
    <col min="14049" max="14049" width="129.88671875" customWidth="1"/>
    <col min="14050" max="14051" width="2.5546875" bestFit="1" customWidth="1"/>
    <col min="14052" max="14052" width="3.88671875" bestFit="1" customWidth="1"/>
    <col min="14302" max="14302" width="3.88671875" customWidth="1"/>
    <col min="14303" max="14303" width="7.5546875" bestFit="1" customWidth="1"/>
    <col min="14304" max="14304" width="14" customWidth="1"/>
    <col min="14305" max="14305" width="129.88671875" customWidth="1"/>
    <col min="14306" max="14307" width="2.5546875" bestFit="1" customWidth="1"/>
    <col min="14308" max="14308" width="3.88671875" bestFit="1" customWidth="1"/>
    <col min="14558" max="14558" width="3.88671875" customWidth="1"/>
    <col min="14559" max="14559" width="7.5546875" bestFit="1" customWidth="1"/>
    <col min="14560" max="14560" width="14" customWidth="1"/>
    <col min="14561" max="14561" width="129.88671875" customWidth="1"/>
    <col min="14562" max="14563" width="2.5546875" bestFit="1" customWidth="1"/>
    <col min="14564" max="14564" width="3.88671875" bestFit="1" customWidth="1"/>
    <col min="14814" max="14814" width="3.88671875" customWidth="1"/>
    <col min="14815" max="14815" width="7.5546875" bestFit="1" customWidth="1"/>
    <col min="14816" max="14816" width="14" customWidth="1"/>
    <col min="14817" max="14817" width="129.88671875" customWidth="1"/>
    <col min="14818" max="14819" width="2.5546875" bestFit="1" customWidth="1"/>
    <col min="14820" max="14820" width="3.88671875" bestFit="1" customWidth="1"/>
    <col min="15070" max="15070" width="3.88671875" customWidth="1"/>
    <col min="15071" max="15071" width="7.5546875" bestFit="1" customWidth="1"/>
    <col min="15072" max="15072" width="14" customWidth="1"/>
    <col min="15073" max="15073" width="129.88671875" customWidth="1"/>
    <col min="15074" max="15075" width="2.5546875" bestFit="1" customWidth="1"/>
    <col min="15076" max="15076" width="3.88671875" bestFit="1" customWidth="1"/>
    <col min="15326" max="15326" width="3.88671875" customWidth="1"/>
    <col min="15327" max="15327" width="7.5546875" bestFit="1" customWidth="1"/>
    <col min="15328" max="15328" width="14" customWidth="1"/>
    <col min="15329" max="15329" width="129.88671875" customWidth="1"/>
    <col min="15330" max="15331" width="2.5546875" bestFit="1" customWidth="1"/>
    <col min="15332" max="15332" width="3.88671875" bestFit="1" customWidth="1"/>
    <col min="15582" max="15582" width="3.88671875" customWidth="1"/>
    <col min="15583" max="15583" width="7.5546875" bestFit="1" customWidth="1"/>
    <col min="15584" max="15584" width="14" customWidth="1"/>
    <col min="15585" max="15585" width="129.88671875" customWidth="1"/>
    <col min="15586" max="15587" width="2.5546875" bestFit="1" customWidth="1"/>
    <col min="15588" max="15588" width="3.88671875" bestFit="1" customWidth="1"/>
    <col min="15838" max="15838" width="3.88671875" customWidth="1"/>
    <col min="15839" max="15839" width="7.5546875" bestFit="1" customWidth="1"/>
    <col min="15840" max="15840" width="14" customWidth="1"/>
    <col min="15841" max="15841" width="129.88671875" customWidth="1"/>
    <col min="15842" max="15843" width="2.5546875" bestFit="1" customWidth="1"/>
    <col min="15844" max="15844" width="3.88671875" bestFit="1" customWidth="1"/>
    <col min="16094" max="16094" width="3.88671875" customWidth="1"/>
    <col min="16095" max="16095" width="7.5546875" bestFit="1" customWidth="1"/>
    <col min="16096" max="16096" width="14" customWidth="1"/>
    <col min="16097" max="16097" width="129.88671875" customWidth="1"/>
    <col min="16098" max="16099" width="2.5546875" bestFit="1" customWidth="1"/>
    <col min="16100" max="16100" width="3.88671875" bestFit="1" customWidth="1"/>
  </cols>
  <sheetData>
    <row r="2" spans="2:4" ht="23.4" x14ac:dyDescent="0.45">
      <c r="D2" s="109" t="s">
        <v>240</v>
      </c>
    </row>
    <row r="3" spans="2:4" ht="23.4" x14ac:dyDescent="0.45">
      <c r="B3" s="111" t="s">
        <v>9</v>
      </c>
      <c r="C3" s="111" t="s">
        <v>10</v>
      </c>
      <c r="D3" s="110" t="s">
        <v>11</v>
      </c>
    </row>
    <row r="5" spans="2:4" ht="17.399999999999999" x14ac:dyDescent="0.3">
      <c r="B5" s="151">
        <v>1</v>
      </c>
      <c r="C5" s="154">
        <v>46252</v>
      </c>
      <c r="D5" s="155" t="s">
        <v>12</v>
      </c>
    </row>
    <row r="6" spans="2:4" ht="17.399999999999999" x14ac:dyDescent="0.3">
      <c r="B6" s="151">
        <v>2</v>
      </c>
      <c r="C6" s="154">
        <v>46254</v>
      </c>
      <c r="D6" s="155" t="s">
        <v>13</v>
      </c>
    </row>
    <row r="7" spans="2:4" ht="17.399999999999999" x14ac:dyDescent="0.3">
      <c r="B7" s="151">
        <v>3</v>
      </c>
      <c r="C7" s="154">
        <v>46259</v>
      </c>
      <c r="D7" s="155" t="s">
        <v>14</v>
      </c>
    </row>
    <row r="8" spans="2:4" ht="17.399999999999999" x14ac:dyDescent="0.3">
      <c r="B8" s="151">
        <v>4</v>
      </c>
      <c r="C8" s="152">
        <v>46261</v>
      </c>
      <c r="D8" s="153" t="s">
        <v>15</v>
      </c>
    </row>
    <row r="9" spans="2:4" ht="17.399999999999999" x14ac:dyDescent="0.3">
      <c r="B9" s="151">
        <v>5</v>
      </c>
      <c r="C9" s="152">
        <v>46266</v>
      </c>
      <c r="D9" s="153" t="s">
        <v>16</v>
      </c>
    </row>
    <row r="10" spans="2:4" ht="17.399999999999999" x14ac:dyDescent="0.3">
      <c r="B10" s="151">
        <v>6</v>
      </c>
      <c r="C10" s="152">
        <v>46268</v>
      </c>
      <c r="D10" s="153" t="s">
        <v>17</v>
      </c>
    </row>
    <row r="11" spans="2:4" ht="17.399999999999999" x14ac:dyDescent="0.3">
      <c r="B11" s="151">
        <v>7</v>
      </c>
      <c r="C11" s="152">
        <v>46273</v>
      </c>
      <c r="D11" s="153" t="s">
        <v>18</v>
      </c>
    </row>
    <row r="12" spans="2:4" ht="17.399999999999999" x14ac:dyDescent="0.3">
      <c r="B12" s="151">
        <v>8</v>
      </c>
      <c r="C12" s="152">
        <v>46275</v>
      </c>
      <c r="D12" s="153" t="s">
        <v>19</v>
      </c>
    </row>
    <row r="13" spans="2:4" ht="17.399999999999999" x14ac:dyDescent="0.3">
      <c r="B13" s="151">
        <v>9</v>
      </c>
      <c r="C13" s="152">
        <v>46287</v>
      </c>
      <c r="D13" s="153" t="s">
        <v>20</v>
      </c>
    </row>
    <row r="14" spans="2:4" ht="17.399999999999999" x14ac:dyDescent="0.3">
      <c r="B14" s="151">
        <v>10</v>
      </c>
      <c r="C14" s="152">
        <v>46289</v>
      </c>
      <c r="D14" s="153" t="s">
        <v>76</v>
      </c>
    </row>
    <row r="15" spans="2:4" ht="17.399999999999999" x14ac:dyDescent="0.3">
      <c r="B15" s="151">
        <v>11</v>
      </c>
      <c r="C15" s="152">
        <v>46294</v>
      </c>
      <c r="D15" s="153" t="s">
        <v>21</v>
      </c>
    </row>
    <row r="16" spans="2:4" ht="17.399999999999999" x14ac:dyDescent="0.3">
      <c r="B16" s="151">
        <v>12</v>
      </c>
      <c r="C16" s="152">
        <v>46296</v>
      </c>
      <c r="D16" s="153" t="s">
        <v>20</v>
      </c>
    </row>
    <row r="17" spans="2:5" ht="17.399999999999999" x14ac:dyDescent="0.3">
      <c r="B17" s="151">
        <v>13</v>
      </c>
      <c r="C17" s="152">
        <v>46301</v>
      </c>
      <c r="D17" s="153" t="s">
        <v>22</v>
      </c>
    </row>
    <row r="18" spans="2:5" ht="17.399999999999999" x14ac:dyDescent="0.3">
      <c r="B18" s="82">
        <v>14</v>
      </c>
      <c r="C18" s="80">
        <v>46303</v>
      </c>
      <c r="D18" s="81" t="s">
        <v>80</v>
      </c>
    </row>
    <row r="19" spans="2:5" ht="17.399999999999999" x14ac:dyDescent="0.3">
      <c r="B19" s="151">
        <v>15</v>
      </c>
      <c r="C19" s="152">
        <v>46308</v>
      </c>
      <c r="D19" s="153" t="s">
        <v>23</v>
      </c>
    </row>
    <row r="20" spans="2:5" ht="17.399999999999999" x14ac:dyDescent="0.3">
      <c r="B20" s="151">
        <v>16</v>
      </c>
      <c r="C20" s="152">
        <v>46310</v>
      </c>
      <c r="D20" s="153" t="s">
        <v>77</v>
      </c>
    </row>
    <row r="21" spans="2:5" ht="17.399999999999999" x14ac:dyDescent="0.3">
      <c r="B21" s="151">
        <v>17</v>
      </c>
      <c r="C21" s="152">
        <v>46315</v>
      </c>
      <c r="D21" s="153" t="s">
        <v>20</v>
      </c>
    </row>
    <row r="22" spans="2:5" ht="17.399999999999999" x14ac:dyDescent="0.3">
      <c r="B22" s="151">
        <v>18</v>
      </c>
      <c r="C22" s="152">
        <v>46317</v>
      </c>
      <c r="D22" s="153" t="s">
        <v>20</v>
      </c>
    </row>
    <row r="23" spans="2:5" ht="17.399999999999999" x14ac:dyDescent="0.3">
      <c r="B23" s="151">
        <v>19</v>
      </c>
      <c r="C23" s="152">
        <v>46322</v>
      </c>
      <c r="D23" s="153" t="s">
        <v>20</v>
      </c>
    </row>
    <row r="24" spans="2:5" ht="17.399999999999999" x14ac:dyDescent="0.3">
      <c r="B24" s="151">
        <v>20</v>
      </c>
      <c r="C24" s="152">
        <v>46324</v>
      </c>
      <c r="D24" s="153" t="s">
        <v>20</v>
      </c>
    </row>
    <row r="25" spans="2:5" ht="17.399999999999999" x14ac:dyDescent="0.3">
      <c r="B25" s="151">
        <v>21</v>
      </c>
      <c r="C25" s="152">
        <v>46329</v>
      </c>
      <c r="D25" s="153" t="s">
        <v>78</v>
      </c>
    </row>
    <row r="26" spans="2:5" ht="17.399999999999999" x14ac:dyDescent="0.3">
      <c r="B26" s="151">
        <v>22</v>
      </c>
      <c r="C26" s="152">
        <v>46331</v>
      </c>
      <c r="D26" s="153" t="s">
        <v>98</v>
      </c>
    </row>
    <row r="27" spans="2:5" ht="17.399999999999999" x14ac:dyDescent="0.3">
      <c r="B27" s="151">
        <v>23</v>
      </c>
      <c r="C27" s="152">
        <v>46336</v>
      </c>
      <c r="D27" s="153" t="s">
        <v>99</v>
      </c>
      <c r="E27" s="55"/>
    </row>
    <row r="28" spans="2:5" ht="17.399999999999999" x14ac:dyDescent="0.3">
      <c r="B28" s="151">
        <v>24</v>
      </c>
      <c r="C28" s="152">
        <v>46338</v>
      </c>
      <c r="D28" s="153" t="s">
        <v>116</v>
      </c>
    </row>
    <row r="29" spans="2:5" ht="17.399999999999999" x14ac:dyDescent="0.3">
      <c r="B29" s="82">
        <v>25</v>
      </c>
      <c r="C29" s="80">
        <v>46343</v>
      </c>
      <c r="D29" s="81" t="s">
        <v>24</v>
      </c>
    </row>
    <row r="30" spans="2:5" ht="17.399999999999999" x14ac:dyDescent="0.3">
      <c r="B30" s="151">
        <v>26</v>
      </c>
      <c r="C30" s="152">
        <v>46345</v>
      </c>
      <c r="D30" s="153" t="s">
        <v>79</v>
      </c>
    </row>
    <row r="31" spans="2:5" ht="17.399999999999999" x14ac:dyDescent="0.3">
      <c r="B31" s="82">
        <v>27</v>
      </c>
      <c r="C31" s="80">
        <v>46350</v>
      </c>
      <c r="D31" s="81" t="s">
        <v>25</v>
      </c>
    </row>
    <row r="32" spans="2:5" ht="17.399999999999999" x14ac:dyDescent="0.3">
      <c r="B32" s="151">
        <v>28</v>
      </c>
      <c r="C32" s="152">
        <v>46352</v>
      </c>
      <c r="D32" s="2" t="s">
        <v>26</v>
      </c>
    </row>
    <row r="35" spans="2:4" ht="21" x14ac:dyDescent="0.4">
      <c r="B35" s="82"/>
      <c r="C35" s="156">
        <v>46359</v>
      </c>
      <c r="D35" s="132" t="s">
        <v>241</v>
      </c>
    </row>
  </sheetData>
  <printOptions horizontalCentered="1" verticalCentered="1"/>
  <pageMargins left="0.11811023622047245" right="0.11811023622047245" top="0.15748031496062992" bottom="0.15748031496062992" header="0.31496062992125984" footer="0.31496062992125984"/>
  <pageSetup scale="71" orientation="landscape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41"/>
  <sheetViews>
    <sheetView workbookViewId="0">
      <selection activeCell="I44" sqref="I44"/>
    </sheetView>
  </sheetViews>
  <sheetFormatPr baseColWidth="10" defaultColWidth="11.44140625" defaultRowHeight="15" x14ac:dyDescent="0.25"/>
  <cols>
    <col min="1" max="1" width="3.44140625" style="4" customWidth="1"/>
    <col min="2" max="2" width="33.44140625" style="4" customWidth="1"/>
    <col min="3" max="3" width="5.6640625" style="4" customWidth="1"/>
    <col min="4" max="12" width="5.109375" style="3" customWidth="1"/>
    <col min="13" max="14" width="5.109375" style="4" customWidth="1"/>
    <col min="15" max="15" width="4.6640625" style="4" customWidth="1"/>
    <col min="16" max="16384" width="11.44140625" style="4"/>
  </cols>
  <sheetData>
    <row r="1" spans="2:14" ht="15.6" thickBot="1" x14ac:dyDescent="0.3">
      <c r="B1" s="5"/>
      <c r="C1" s="5"/>
    </row>
    <row r="2" spans="2:14" ht="16.2" thickBot="1" x14ac:dyDescent="0.35">
      <c r="B2" s="5"/>
      <c r="D2" s="146" t="s">
        <v>27</v>
      </c>
      <c r="E2" s="147"/>
      <c r="F2" s="147"/>
      <c r="G2" s="147"/>
      <c r="H2" s="147"/>
      <c r="I2" s="147"/>
      <c r="J2" s="147"/>
      <c r="K2" s="147"/>
      <c r="L2" s="147"/>
      <c r="M2" s="147"/>
      <c r="N2" s="148"/>
    </row>
    <row r="3" spans="2:14" ht="15.6" x14ac:dyDescent="0.3">
      <c r="B3" s="5"/>
      <c r="E3" s="6"/>
    </row>
    <row r="4" spans="2:14" s="10" customFormat="1" ht="16.2" thickBot="1" x14ac:dyDescent="0.35">
      <c r="B4" s="7" t="s">
        <v>28</v>
      </c>
      <c r="C4" s="8"/>
      <c r="D4" s="9">
        <v>1</v>
      </c>
      <c r="E4" s="9">
        <v>2</v>
      </c>
      <c r="F4" s="9">
        <v>3</v>
      </c>
      <c r="G4" s="9">
        <v>4</v>
      </c>
      <c r="H4" s="9">
        <v>5</v>
      </c>
      <c r="I4" s="9">
        <v>6</v>
      </c>
      <c r="J4" s="9">
        <v>7</v>
      </c>
      <c r="K4" s="9">
        <v>8</v>
      </c>
      <c r="L4" s="9">
        <v>9</v>
      </c>
      <c r="M4" s="9">
        <v>10</v>
      </c>
      <c r="N4" s="9">
        <v>11</v>
      </c>
    </row>
    <row r="5" spans="2:14" ht="15.6" thickBot="1" x14ac:dyDescent="0.3">
      <c r="B5" s="5"/>
      <c r="C5" s="5"/>
    </row>
    <row r="6" spans="2:14" ht="15.6" x14ac:dyDescent="0.3">
      <c r="B6" s="11" t="s">
        <v>29</v>
      </c>
      <c r="C6" s="12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2:14" ht="15.75" customHeight="1" x14ac:dyDescent="0.3">
      <c r="B7" s="13" t="s">
        <v>30</v>
      </c>
      <c r="C7" s="12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2:14" ht="15.6" x14ac:dyDescent="0.3">
      <c r="B8" s="13" t="s">
        <v>31</v>
      </c>
      <c r="C8" s="5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2:14" ht="15.6" x14ac:dyDescent="0.3">
      <c r="B9" s="13" t="s">
        <v>32</v>
      </c>
      <c r="C9" s="12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2:14" ht="15.6" x14ac:dyDescent="0.3">
      <c r="B10" s="13" t="s">
        <v>33</v>
      </c>
      <c r="C10" s="5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2:14" ht="15.6" x14ac:dyDescent="0.3">
      <c r="B11" s="13" t="s">
        <v>34</v>
      </c>
      <c r="C11" s="12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2:14" ht="16.2" thickBot="1" x14ac:dyDescent="0.35">
      <c r="B12" s="14" t="s">
        <v>35</v>
      </c>
      <c r="C12" s="5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2:14" ht="15.6" thickBot="1" x14ac:dyDescent="0.3">
      <c r="B13" s="5"/>
      <c r="C13" s="12"/>
      <c r="K13" s="4"/>
      <c r="L13" s="4"/>
    </row>
    <row r="14" spans="2:14" x14ac:dyDescent="0.25">
      <c r="B14" s="15" t="s">
        <v>115</v>
      </c>
      <c r="C14" s="5"/>
      <c r="D14" s="16" t="s">
        <v>36</v>
      </c>
      <c r="E14" s="17" t="s">
        <v>36</v>
      </c>
      <c r="F14" s="17" t="s">
        <v>36</v>
      </c>
      <c r="G14" s="17" t="s">
        <v>36</v>
      </c>
      <c r="H14" s="17" t="s">
        <v>36</v>
      </c>
      <c r="I14" s="17" t="s">
        <v>36</v>
      </c>
      <c r="J14" s="17" t="s">
        <v>36</v>
      </c>
      <c r="K14" s="17" t="s">
        <v>36</v>
      </c>
      <c r="L14" s="17" t="s">
        <v>36</v>
      </c>
      <c r="M14" s="17" t="s">
        <v>36</v>
      </c>
      <c r="N14" s="34" t="s">
        <v>36</v>
      </c>
    </row>
    <row r="15" spans="2:14" ht="16.2" thickBot="1" x14ac:dyDescent="0.35">
      <c r="B15" s="18" t="s">
        <v>37</v>
      </c>
      <c r="C15" s="10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90"/>
    </row>
    <row r="16" spans="2:14" x14ac:dyDescent="0.25">
      <c r="B16" s="5"/>
    </row>
    <row r="17" spans="2:12" x14ac:dyDescent="0.25">
      <c r="B17" s="4" t="s">
        <v>109</v>
      </c>
      <c r="F17" s="4"/>
      <c r="G17" s="4"/>
      <c r="H17" s="4"/>
      <c r="I17" s="4"/>
      <c r="J17" s="4"/>
      <c r="K17" s="4"/>
      <c r="L17" s="4"/>
    </row>
    <row r="18" spans="2:12" x14ac:dyDescent="0.25">
      <c r="B18" s="4" t="s">
        <v>89</v>
      </c>
      <c r="F18" s="4"/>
      <c r="G18" s="4"/>
      <c r="H18" s="4"/>
      <c r="I18" s="4"/>
      <c r="J18" s="4"/>
      <c r="K18" s="4"/>
      <c r="L18" s="4"/>
    </row>
    <row r="19" spans="2:12" x14ac:dyDescent="0.25">
      <c r="B19" s="4" t="s">
        <v>38</v>
      </c>
      <c r="F19" s="4"/>
      <c r="G19" s="4"/>
      <c r="H19" s="4"/>
      <c r="I19" s="4"/>
      <c r="J19" s="4"/>
      <c r="K19" s="4"/>
      <c r="L19" s="4"/>
    </row>
    <row r="20" spans="2:12" x14ac:dyDescent="0.25">
      <c r="B20" s="4" t="s">
        <v>100</v>
      </c>
      <c r="F20" s="4"/>
      <c r="G20" s="4"/>
      <c r="H20" s="4"/>
      <c r="I20" s="4"/>
      <c r="J20" s="4"/>
      <c r="K20" s="4"/>
      <c r="L20" s="4"/>
    </row>
    <row r="21" spans="2:12" x14ac:dyDescent="0.25">
      <c r="B21" s="4" t="s">
        <v>39</v>
      </c>
      <c r="F21" s="4"/>
      <c r="G21" s="4"/>
      <c r="H21" s="4"/>
      <c r="I21" s="4"/>
      <c r="J21" s="4"/>
      <c r="K21" s="4"/>
      <c r="L21" s="4"/>
    </row>
    <row r="22" spans="2:12" x14ac:dyDescent="0.25">
      <c r="B22" s="4" t="s">
        <v>90</v>
      </c>
      <c r="F22" s="4"/>
      <c r="G22" s="4"/>
      <c r="H22" s="4"/>
      <c r="I22" s="4"/>
      <c r="J22" s="4"/>
      <c r="K22" s="4"/>
      <c r="L22" s="4"/>
    </row>
    <row r="23" spans="2:12" x14ac:dyDescent="0.25">
      <c r="B23" s="4" t="s">
        <v>40</v>
      </c>
      <c r="F23" s="4"/>
      <c r="G23" s="4"/>
      <c r="H23" s="4"/>
      <c r="I23" s="4"/>
      <c r="J23" s="4"/>
      <c r="K23" s="4"/>
      <c r="L23" s="4"/>
    </row>
    <row r="24" spans="2:12" x14ac:dyDescent="0.25">
      <c r="B24" s="4" t="s">
        <v>41</v>
      </c>
      <c r="F24" s="4"/>
      <c r="G24" s="4"/>
      <c r="H24" s="4"/>
      <c r="I24" s="4"/>
      <c r="J24" s="4"/>
      <c r="K24" s="4"/>
      <c r="L24" s="4"/>
    </row>
    <row r="25" spans="2:12" ht="15.6" x14ac:dyDescent="0.3">
      <c r="B25" s="10" t="s">
        <v>42</v>
      </c>
      <c r="C25" s="10"/>
      <c r="F25" s="10"/>
      <c r="G25" s="10"/>
      <c r="H25" s="10"/>
      <c r="I25" s="10"/>
      <c r="J25" s="10"/>
      <c r="K25" s="10"/>
      <c r="L25" s="10"/>
    </row>
    <row r="26" spans="2:12" x14ac:dyDescent="0.25">
      <c r="C26" s="20"/>
      <c r="D26" s="4"/>
      <c r="E26" s="4"/>
      <c r="F26" s="4"/>
      <c r="G26" s="4"/>
      <c r="H26" s="4"/>
      <c r="I26" s="4"/>
      <c r="J26" s="4"/>
      <c r="K26" s="4"/>
      <c r="L26" s="4"/>
    </row>
    <row r="27" spans="2:12" ht="15.6" x14ac:dyDescent="0.3">
      <c r="C27" s="149" t="s">
        <v>43</v>
      </c>
      <c r="D27" s="150"/>
      <c r="E27" s="150"/>
      <c r="F27" s="150"/>
      <c r="G27" s="4"/>
      <c r="H27" s="4"/>
      <c r="I27" s="4"/>
      <c r="J27" s="4"/>
      <c r="K27" s="4"/>
      <c r="L27" s="4"/>
    </row>
    <row r="28" spans="2:12" x14ac:dyDescent="0.25">
      <c r="D28" s="4"/>
      <c r="E28" s="20"/>
      <c r="F28" s="4"/>
      <c r="G28" s="4"/>
      <c r="H28" s="4"/>
      <c r="I28" s="4"/>
      <c r="J28" s="4"/>
      <c r="K28" s="4"/>
      <c r="L28" s="4"/>
    </row>
    <row r="29" spans="2:12" x14ac:dyDescent="0.25">
      <c r="B29" s="4" t="s">
        <v>91</v>
      </c>
      <c r="E29" s="4"/>
      <c r="F29" s="4"/>
      <c r="G29" s="4"/>
      <c r="H29" s="4"/>
      <c r="I29" s="4"/>
    </row>
    <row r="30" spans="2:12" x14ac:dyDescent="0.25">
      <c r="B30" s="4" t="s">
        <v>92</v>
      </c>
      <c r="E30" s="4"/>
      <c r="F30" s="4"/>
      <c r="G30" s="4"/>
      <c r="H30" s="4"/>
      <c r="I30" s="4"/>
      <c r="J30" s="4"/>
    </row>
    <row r="31" spans="2:12" x14ac:dyDescent="0.25">
      <c r="B31" s="4" t="s">
        <v>110</v>
      </c>
      <c r="E31" s="4"/>
      <c r="F31" s="4"/>
      <c r="G31" s="4"/>
      <c r="H31" s="4"/>
      <c r="I31" s="4"/>
      <c r="J31" s="4"/>
    </row>
    <row r="32" spans="2:12" x14ac:dyDescent="0.25">
      <c r="B32" s="4" t="s">
        <v>93</v>
      </c>
      <c r="E32" s="4"/>
      <c r="F32" s="4"/>
      <c r="G32" s="4"/>
      <c r="H32" s="4"/>
      <c r="I32" s="4"/>
      <c r="J32" s="4"/>
    </row>
    <row r="33" spans="2:10" x14ac:dyDescent="0.25">
      <c r="B33" s="4" t="s">
        <v>111</v>
      </c>
      <c r="E33" s="4"/>
      <c r="F33" s="4"/>
      <c r="G33" s="4"/>
      <c r="H33" s="4"/>
      <c r="I33" s="4"/>
      <c r="J33" s="4"/>
    </row>
    <row r="34" spans="2:10" x14ac:dyDescent="0.25">
      <c r="B34" s="4" t="s">
        <v>74</v>
      </c>
      <c r="E34" s="4"/>
      <c r="F34" s="4"/>
      <c r="G34" s="4"/>
      <c r="H34" s="4"/>
      <c r="I34" s="4"/>
      <c r="J34" s="4"/>
    </row>
    <row r="35" spans="2:10" x14ac:dyDescent="0.25">
      <c r="B35" s="4" t="s">
        <v>96</v>
      </c>
      <c r="E35" s="4"/>
      <c r="F35" s="4"/>
      <c r="G35" s="4"/>
      <c r="H35" s="4"/>
      <c r="I35" s="4"/>
      <c r="J35" s="4"/>
    </row>
    <row r="36" spans="2:10" x14ac:dyDescent="0.25">
      <c r="B36" s="4" t="s">
        <v>94</v>
      </c>
      <c r="E36" s="4"/>
      <c r="F36" s="4"/>
      <c r="G36" s="4"/>
      <c r="H36" s="4"/>
      <c r="I36" s="4"/>
      <c r="J36" s="4"/>
    </row>
    <row r="37" spans="2:10" x14ac:dyDescent="0.25">
      <c r="B37" s="4" t="s">
        <v>97</v>
      </c>
      <c r="E37" s="4"/>
      <c r="F37" s="4"/>
      <c r="G37" s="4"/>
      <c r="H37" s="4"/>
      <c r="I37" s="4"/>
      <c r="J37" s="4"/>
    </row>
    <row r="38" spans="2:10" x14ac:dyDescent="0.25">
      <c r="B38" s="4" t="s">
        <v>112</v>
      </c>
      <c r="E38" s="4"/>
      <c r="F38" s="4"/>
      <c r="G38" s="4"/>
      <c r="H38" s="4"/>
      <c r="I38" s="4"/>
      <c r="J38" s="4"/>
    </row>
    <row r="39" spans="2:10" x14ac:dyDescent="0.25">
      <c r="B39" s="108" t="s">
        <v>113</v>
      </c>
      <c r="E39" s="4"/>
      <c r="F39" s="4"/>
      <c r="G39" s="4"/>
      <c r="H39" s="4"/>
      <c r="I39" s="4"/>
      <c r="J39" s="4"/>
    </row>
    <row r="40" spans="2:10" x14ac:dyDescent="0.25">
      <c r="B40" s="4" t="s">
        <v>114</v>
      </c>
      <c r="E40" s="4"/>
      <c r="F40" s="4"/>
      <c r="G40" s="4"/>
      <c r="H40" s="4"/>
      <c r="I40" s="4"/>
      <c r="J40" s="4"/>
    </row>
    <row r="41" spans="2:10" x14ac:dyDescent="0.25">
      <c r="B41" s="4" t="s">
        <v>95</v>
      </c>
      <c r="E41" s="4"/>
      <c r="F41" s="4"/>
      <c r="G41" s="4"/>
      <c r="H41" s="4"/>
      <c r="I41" s="4"/>
      <c r="J41" s="4"/>
    </row>
  </sheetData>
  <sortState ref="C29:J37">
    <sortCondition ref="C29:C37"/>
  </sortState>
  <mergeCells count="2">
    <mergeCell ref="D2:N2"/>
    <mergeCell ref="C27:F2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9"/>
  <sheetViews>
    <sheetView zoomScale="80" zoomScaleNormal="80" workbookViewId="0">
      <selection activeCell="K41" sqref="K41"/>
    </sheetView>
  </sheetViews>
  <sheetFormatPr baseColWidth="10" defaultColWidth="8.88671875" defaultRowHeight="15.6" x14ac:dyDescent="0.3"/>
  <cols>
    <col min="1" max="1" width="6" customWidth="1"/>
    <col min="2" max="2" width="35" bestFit="1" customWidth="1"/>
    <col min="3" max="3" width="5.88671875" style="4" customWidth="1"/>
    <col min="4" max="4" width="10.44140625" style="3" bestFit="1" customWidth="1"/>
    <col min="5" max="5" width="9.6640625" style="3" customWidth="1"/>
    <col min="6" max="8" width="10.44140625" style="3" bestFit="1" customWidth="1"/>
    <col min="9" max="9" width="11.33203125" style="1" bestFit="1" customWidth="1"/>
    <col min="10" max="10" width="10.44140625" style="1" bestFit="1" customWidth="1"/>
    <col min="11" max="13" width="10.44140625" bestFit="1" customWidth="1"/>
    <col min="14" max="14" width="10.44140625" style="1" bestFit="1" customWidth="1"/>
    <col min="15" max="17" width="10.44140625" bestFit="1" customWidth="1"/>
  </cols>
  <sheetData>
    <row r="1" spans="2:18" x14ac:dyDescent="0.3">
      <c r="B1" s="28"/>
      <c r="C1" s="5"/>
      <c r="K1" s="20"/>
    </row>
    <row r="2" spans="2:18" x14ac:dyDescent="0.3">
      <c r="B2" s="5"/>
      <c r="E2" s="6" t="s">
        <v>27</v>
      </c>
      <c r="K2" s="20"/>
      <c r="L2" s="20"/>
      <c r="M2" s="20"/>
      <c r="N2" s="20"/>
    </row>
    <row r="3" spans="2:18" x14ac:dyDescent="0.3">
      <c r="C3" s="5"/>
      <c r="K3" s="20"/>
      <c r="L3" s="20"/>
      <c r="M3" s="20"/>
      <c r="N3" s="20"/>
    </row>
    <row r="4" spans="2:18" s="29" customFormat="1" x14ac:dyDescent="0.3">
      <c r="B4" s="7" t="s">
        <v>59</v>
      </c>
      <c r="C4" s="8"/>
      <c r="D4" s="7">
        <v>1</v>
      </c>
      <c r="E4" s="7">
        <v>2</v>
      </c>
      <c r="F4" s="7">
        <v>3</v>
      </c>
      <c r="G4" s="7">
        <v>4</v>
      </c>
      <c r="H4" s="7">
        <v>5</v>
      </c>
      <c r="I4" s="30" t="s">
        <v>60</v>
      </c>
      <c r="J4" s="30"/>
      <c r="K4" s="20"/>
      <c r="L4" s="20"/>
      <c r="M4" s="20"/>
      <c r="N4" s="20"/>
      <c r="Q4" s="1"/>
      <c r="R4" s="1"/>
    </row>
    <row r="5" spans="2:18" ht="16.2" thickBot="1" x14ac:dyDescent="0.35">
      <c r="B5" s="5"/>
      <c r="C5" s="5"/>
      <c r="F5" s="3" t="s">
        <v>36</v>
      </c>
      <c r="K5" s="20"/>
      <c r="L5" s="20"/>
      <c r="M5" s="20"/>
      <c r="N5" s="20"/>
    </row>
    <row r="6" spans="2:18" x14ac:dyDescent="0.3">
      <c r="B6" s="11" t="s">
        <v>29</v>
      </c>
      <c r="C6" s="12"/>
      <c r="D6" s="31"/>
      <c r="E6" s="31"/>
      <c r="F6" s="31"/>
      <c r="G6" s="31"/>
      <c r="H6" s="32"/>
      <c r="I6" s="1">
        <f>SUM(D6:H6)/40*10</f>
        <v>0</v>
      </c>
      <c r="J6" s="33"/>
      <c r="K6" s="20"/>
      <c r="L6" s="20"/>
      <c r="M6" s="20"/>
      <c r="N6" s="20"/>
      <c r="Q6" s="1"/>
      <c r="R6" s="1"/>
    </row>
    <row r="7" spans="2:18" x14ac:dyDescent="0.3">
      <c r="B7" s="13" t="s">
        <v>30</v>
      </c>
      <c r="C7" s="12"/>
      <c r="D7" s="31"/>
      <c r="E7" s="31"/>
      <c r="F7" s="31"/>
      <c r="G7" s="31"/>
      <c r="H7" s="32"/>
      <c r="I7" s="1">
        <f t="shared" ref="I7:I12" si="0">SUM(D7:H7)/40*10</f>
        <v>0</v>
      </c>
      <c r="J7" s="33"/>
      <c r="K7" s="20"/>
      <c r="L7" s="20"/>
      <c r="M7" s="20"/>
      <c r="N7" s="20"/>
      <c r="Q7" s="1"/>
      <c r="R7" s="1"/>
    </row>
    <row r="8" spans="2:18" x14ac:dyDescent="0.3">
      <c r="B8" s="13" t="s">
        <v>31</v>
      </c>
      <c r="C8" s="5"/>
      <c r="D8" s="31"/>
      <c r="E8" s="31"/>
      <c r="F8" s="31"/>
      <c r="G8" s="31"/>
      <c r="H8" s="32"/>
      <c r="I8" s="1">
        <f t="shared" si="0"/>
        <v>0</v>
      </c>
      <c r="J8" s="33"/>
      <c r="K8" s="20"/>
      <c r="L8" s="20"/>
      <c r="M8" s="20"/>
      <c r="N8" s="20"/>
      <c r="Q8" s="1"/>
      <c r="R8" s="1"/>
    </row>
    <row r="9" spans="2:18" x14ac:dyDescent="0.3">
      <c r="B9" s="13" t="s">
        <v>32</v>
      </c>
      <c r="C9" s="12"/>
      <c r="D9" s="31"/>
      <c r="E9" s="31"/>
      <c r="F9" s="31"/>
      <c r="G9" s="31"/>
      <c r="H9" s="32"/>
      <c r="I9" s="1">
        <f t="shared" si="0"/>
        <v>0</v>
      </c>
      <c r="J9" s="33"/>
      <c r="K9" s="20"/>
      <c r="L9" s="20"/>
      <c r="M9" s="20"/>
      <c r="N9" s="20"/>
      <c r="Q9" s="1"/>
      <c r="R9" s="1"/>
    </row>
    <row r="10" spans="2:18" x14ac:dyDescent="0.3">
      <c r="B10" s="13" t="s">
        <v>33</v>
      </c>
      <c r="C10" s="5"/>
      <c r="D10" s="31"/>
      <c r="E10" s="31"/>
      <c r="F10" s="31"/>
      <c r="G10" s="31"/>
      <c r="H10" s="32"/>
      <c r="I10" s="1">
        <f t="shared" si="0"/>
        <v>0</v>
      </c>
      <c r="J10" s="33"/>
      <c r="K10" s="20"/>
      <c r="L10" s="20"/>
      <c r="M10" s="20"/>
      <c r="N10" s="20"/>
      <c r="Q10" s="1"/>
      <c r="R10" s="1"/>
    </row>
    <row r="11" spans="2:18" x14ac:dyDescent="0.3">
      <c r="B11" s="13" t="s">
        <v>34</v>
      </c>
      <c r="C11" s="12"/>
      <c r="D11" s="31"/>
      <c r="E11" s="31"/>
      <c r="F11" s="31"/>
      <c r="G11" s="31"/>
      <c r="H11" s="32"/>
      <c r="I11" s="1">
        <f t="shared" si="0"/>
        <v>0</v>
      </c>
      <c r="J11" s="33"/>
      <c r="K11" s="20"/>
      <c r="L11" s="20"/>
      <c r="M11" s="20"/>
      <c r="N11" s="20"/>
      <c r="Q11" s="1"/>
      <c r="R11" s="1"/>
    </row>
    <row r="12" spans="2:18" ht="16.2" thickBot="1" x14ac:dyDescent="0.35">
      <c r="B12" s="14" t="s">
        <v>35</v>
      </c>
      <c r="C12" s="5"/>
      <c r="D12" s="31"/>
      <c r="E12" s="31"/>
      <c r="F12" s="31"/>
      <c r="G12" s="31"/>
      <c r="H12" s="32"/>
      <c r="I12" s="1">
        <f t="shared" si="0"/>
        <v>0</v>
      </c>
      <c r="J12" s="33"/>
      <c r="K12" s="20"/>
      <c r="L12" s="20"/>
      <c r="M12" s="20"/>
      <c r="N12" s="20"/>
      <c r="Q12" s="1"/>
      <c r="R12" s="1"/>
    </row>
    <row r="13" spans="2:18" ht="16.2" thickBot="1" x14ac:dyDescent="0.35">
      <c r="B13" s="5"/>
      <c r="C13" s="12"/>
      <c r="E13" s="3" t="s">
        <v>36</v>
      </c>
      <c r="H13" s="3" t="s">
        <v>36</v>
      </c>
      <c r="J13" s="33"/>
      <c r="K13" s="20"/>
      <c r="L13" s="20"/>
      <c r="M13" s="20"/>
      <c r="N13" s="20"/>
    </row>
    <row r="14" spans="2:18" x14ac:dyDescent="0.3">
      <c r="B14" s="15" t="s">
        <v>61</v>
      </c>
      <c r="C14" s="5"/>
      <c r="D14" s="16">
        <f>SUM(D6:D13)</f>
        <v>0</v>
      </c>
      <c r="E14" s="16">
        <f t="shared" ref="E14:H14" si="1">SUM(E6:E13)</f>
        <v>0</v>
      </c>
      <c r="F14" s="16">
        <f>SUM(F6:F13)</f>
        <v>0</v>
      </c>
      <c r="G14" s="16">
        <f t="shared" si="1"/>
        <v>0</v>
      </c>
      <c r="H14" s="16">
        <f t="shared" si="1"/>
        <v>0</v>
      </c>
      <c r="I14" s="89">
        <f>SUM(D14:H14)</f>
        <v>0</v>
      </c>
      <c r="J14" s="33"/>
      <c r="K14" s="20"/>
      <c r="L14" s="20"/>
      <c r="M14" s="20"/>
      <c r="N14" s="20"/>
    </row>
    <row r="15" spans="2:18" ht="18.600000000000001" thickBot="1" x14ac:dyDescent="0.4">
      <c r="B15" s="35" t="s">
        <v>37</v>
      </c>
      <c r="C15" s="10"/>
      <c r="D15" s="36">
        <f>(D14/70)*10</f>
        <v>0</v>
      </c>
      <c r="E15" s="36">
        <f t="shared" ref="E15:H15" si="2">(E14/70)*10</f>
        <v>0</v>
      </c>
      <c r="F15" s="36">
        <f t="shared" si="2"/>
        <v>0</v>
      </c>
      <c r="G15" s="36">
        <f t="shared" si="2"/>
        <v>0</v>
      </c>
      <c r="H15" s="36">
        <f t="shared" si="2"/>
        <v>0</v>
      </c>
      <c r="I15" s="91">
        <f>SUM(D15:H15)/40*10</f>
        <v>0</v>
      </c>
      <c r="J15" s="33"/>
    </row>
    <row r="16" spans="2:18" x14ac:dyDescent="0.3">
      <c r="B16" s="5"/>
      <c r="J16" s="33"/>
    </row>
    <row r="17" spans="2:17" ht="21" x14ac:dyDescent="0.4">
      <c r="B17" s="7" t="s">
        <v>62</v>
      </c>
      <c r="C17" s="8"/>
      <c r="D17" s="115">
        <v>1</v>
      </c>
      <c r="E17" s="115">
        <v>2</v>
      </c>
      <c r="F17" s="115">
        <v>3</v>
      </c>
      <c r="G17" s="115">
        <v>4</v>
      </c>
      <c r="H17" s="115">
        <v>5</v>
      </c>
      <c r="I17" s="115">
        <v>6</v>
      </c>
      <c r="J17" s="115">
        <v>7</v>
      </c>
      <c r="K17" s="115">
        <v>8</v>
      </c>
      <c r="L17" s="115">
        <v>9</v>
      </c>
      <c r="M17" s="115">
        <v>10</v>
      </c>
      <c r="N17" s="115">
        <v>11</v>
      </c>
      <c r="O17" s="115">
        <v>12</v>
      </c>
      <c r="P17" s="115">
        <v>13</v>
      </c>
      <c r="Q17" s="115">
        <v>14</v>
      </c>
    </row>
    <row r="18" spans="2:17" ht="21.6" thickBot="1" x14ac:dyDescent="0.45">
      <c r="B18" s="5"/>
      <c r="C18" s="5"/>
      <c r="D18" s="24" t="s">
        <v>36</v>
      </c>
      <c r="E18" s="24"/>
      <c r="F18" s="24"/>
      <c r="G18" s="24"/>
      <c r="H18" s="24"/>
      <c r="I18" s="116"/>
      <c r="J18" s="116"/>
      <c r="K18" s="117"/>
      <c r="L18" s="117"/>
      <c r="M18" s="117"/>
      <c r="N18" s="116"/>
      <c r="O18" s="117"/>
      <c r="P18" s="117"/>
      <c r="Q18" s="117"/>
    </row>
    <row r="19" spans="2:17" ht="20.399999999999999" x14ac:dyDescent="0.35">
      <c r="B19" s="11" t="s">
        <v>29</v>
      </c>
      <c r="C19" s="12"/>
      <c r="D19" s="118">
        <v>9.25</v>
      </c>
      <c r="E19" s="119">
        <v>10</v>
      </c>
      <c r="F19" s="119">
        <v>9.5</v>
      </c>
      <c r="G19" s="119">
        <v>10</v>
      </c>
      <c r="H19" s="119">
        <v>10</v>
      </c>
      <c r="I19" s="119">
        <v>10</v>
      </c>
      <c r="J19" s="119">
        <v>9.25</v>
      </c>
      <c r="K19" s="119">
        <v>9.75</v>
      </c>
      <c r="L19" s="119">
        <v>9.75</v>
      </c>
      <c r="M19" s="119">
        <v>10</v>
      </c>
      <c r="N19" s="119">
        <v>8.75</v>
      </c>
      <c r="O19" s="119">
        <v>10</v>
      </c>
      <c r="P19" s="120">
        <v>9</v>
      </c>
      <c r="Q19" s="120">
        <v>9.75</v>
      </c>
    </row>
    <row r="20" spans="2:17" ht="20.399999999999999" x14ac:dyDescent="0.35">
      <c r="B20" s="13" t="s">
        <v>30</v>
      </c>
      <c r="C20" s="12"/>
      <c r="D20" s="121">
        <v>8.25</v>
      </c>
      <c r="E20" s="122">
        <v>9.25</v>
      </c>
      <c r="F20" s="122">
        <v>9</v>
      </c>
      <c r="G20" s="122">
        <v>9</v>
      </c>
      <c r="H20" s="122">
        <v>9</v>
      </c>
      <c r="I20" s="122">
        <v>9.5</v>
      </c>
      <c r="J20" s="122">
        <v>8.375</v>
      </c>
      <c r="K20" s="122">
        <v>8.75</v>
      </c>
      <c r="L20" s="122">
        <v>8.5</v>
      </c>
      <c r="M20" s="122">
        <v>9</v>
      </c>
      <c r="N20" s="122">
        <v>9.25</v>
      </c>
      <c r="O20" s="122">
        <v>8.5</v>
      </c>
      <c r="P20" s="123">
        <v>8.375</v>
      </c>
      <c r="Q20" s="123">
        <v>9</v>
      </c>
    </row>
    <row r="21" spans="2:17" ht="20.399999999999999" x14ac:dyDescent="0.35">
      <c r="B21" s="13" t="s">
        <v>31</v>
      </c>
      <c r="C21" s="5"/>
      <c r="D21" s="121">
        <v>8.25</v>
      </c>
      <c r="E21" s="122">
        <v>9.75</v>
      </c>
      <c r="F21" s="122">
        <v>8.875</v>
      </c>
      <c r="G21" s="122">
        <v>9.75</v>
      </c>
      <c r="H21" s="122">
        <v>8.75</v>
      </c>
      <c r="I21" s="122">
        <v>9.75</v>
      </c>
      <c r="J21" s="122">
        <v>9.125</v>
      </c>
      <c r="K21" s="122">
        <v>9.5</v>
      </c>
      <c r="L21" s="122">
        <v>9.25</v>
      </c>
      <c r="M21" s="122">
        <v>9.25</v>
      </c>
      <c r="N21" s="122">
        <v>9</v>
      </c>
      <c r="O21" s="122">
        <v>9</v>
      </c>
      <c r="P21" s="123">
        <v>8</v>
      </c>
      <c r="Q21" s="123">
        <v>9.25</v>
      </c>
    </row>
    <row r="22" spans="2:17" ht="20.399999999999999" x14ac:dyDescent="0.35">
      <c r="B22" s="13" t="s">
        <v>32</v>
      </c>
      <c r="C22" s="12"/>
      <c r="D22" s="121">
        <v>8</v>
      </c>
      <c r="E22" s="122">
        <v>10</v>
      </c>
      <c r="F22" s="122">
        <v>8.75</v>
      </c>
      <c r="G22" s="122">
        <v>9.25</v>
      </c>
      <c r="H22" s="122">
        <v>9.125</v>
      </c>
      <c r="I22" s="122">
        <v>9.5</v>
      </c>
      <c r="J22" s="122">
        <v>9.125</v>
      </c>
      <c r="K22" s="122">
        <v>9</v>
      </c>
      <c r="L22" s="122">
        <v>9.75</v>
      </c>
      <c r="M22" s="122">
        <v>9.625</v>
      </c>
      <c r="N22" s="122">
        <v>9.25</v>
      </c>
      <c r="O22" s="122">
        <v>7.75</v>
      </c>
      <c r="P22" s="123">
        <v>8.375</v>
      </c>
      <c r="Q22" s="123">
        <v>9.625</v>
      </c>
    </row>
    <row r="23" spans="2:17" ht="20.399999999999999" x14ac:dyDescent="0.35">
      <c r="B23" s="13" t="s">
        <v>63</v>
      </c>
      <c r="C23" s="5"/>
      <c r="D23" s="121">
        <v>8.75</v>
      </c>
      <c r="E23" s="122">
        <v>10</v>
      </c>
      <c r="F23" s="122">
        <v>9.75</v>
      </c>
      <c r="G23" s="122">
        <v>9.75</v>
      </c>
      <c r="H23" s="122">
        <v>10</v>
      </c>
      <c r="I23" s="122">
        <v>10</v>
      </c>
      <c r="J23" s="122">
        <v>9.125</v>
      </c>
      <c r="K23" s="122">
        <v>9.25</v>
      </c>
      <c r="L23" s="122">
        <v>9.25</v>
      </c>
      <c r="M23" s="122">
        <v>9</v>
      </c>
      <c r="N23" s="122">
        <v>8.5</v>
      </c>
      <c r="O23" s="122">
        <v>8.75</v>
      </c>
      <c r="P23" s="123">
        <v>9</v>
      </c>
      <c r="Q23" s="123">
        <v>10</v>
      </c>
    </row>
    <row r="24" spans="2:17" ht="20.399999999999999" x14ac:dyDescent="0.35">
      <c r="B24" s="13" t="s">
        <v>34</v>
      </c>
      <c r="C24" s="12"/>
      <c r="D24" s="121">
        <v>8.25</v>
      </c>
      <c r="E24" s="122">
        <v>10</v>
      </c>
      <c r="F24" s="122">
        <v>8.75</v>
      </c>
      <c r="G24" s="122">
        <v>9.75</v>
      </c>
      <c r="H24" s="122">
        <v>9.5</v>
      </c>
      <c r="I24" s="122">
        <v>10</v>
      </c>
      <c r="J24" s="122">
        <v>9</v>
      </c>
      <c r="K24" s="122">
        <v>9.5</v>
      </c>
      <c r="L24" s="122">
        <v>9.875</v>
      </c>
      <c r="M24" s="122">
        <v>9</v>
      </c>
      <c r="N24" s="122">
        <v>9.25</v>
      </c>
      <c r="O24" s="122">
        <v>9.25</v>
      </c>
      <c r="P24" s="123">
        <v>8.5</v>
      </c>
      <c r="Q24" s="123">
        <v>9.625</v>
      </c>
    </row>
    <row r="25" spans="2:17" ht="21" thickBot="1" x14ac:dyDescent="0.4">
      <c r="B25" s="14" t="s">
        <v>35</v>
      </c>
      <c r="C25" s="5"/>
      <c r="D25" s="124">
        <v>9</v>
      </c>
      <c r="E25" s="125">
        <v>10</v>
      </c>
      <c r="F25" s="125">
        <v>9.75</v>
      </c>
      <c r="G25" s="125">
        <v>10</v>
      </c>
      <c r="H25" s="125">
        <v>9</v>
      </c>
      <c r="I25" s="125">
        <v>9</v>
      </c>
      <c r="J25" s="125">
        <v>8.375</v>
      </c>
      <c r="K25" s="125">
        <v>8.625</v>
      </c>
      <c r="L25" s="125">
        <v>8.125</v>
      </c>
      <c r="M25" s="125">
        <v>8</v>
      </c>
      <c r="N25" s="125">
        <v>9</v>
      </c>
      <c r="O25" s="125">
        <v>10</v>
      </c>
      <c r="P25" s="126">
        <v>8</v>
      </c>
      <c r="Q25" s="126">
        <v>10</v>
      </c>
    </row>
    <row r="26" spans="2:17" ht="21.6" thickBot="1" x14ac:dyDescent="0.45">
      <c r="B26" s="5"/>
      <c r="C26" s="12"/>
      <c r="D26" s="24"/>
      <c r="E26" s="116"/>
      <c r="F26" s="24"/>
      <c r="G26" s="24"/>
      <c r="H26" s="24"/>
      <c r="I26" s="116"/>
      <c r="J26" s="116"/>
      <c r="K26" s="117"/>
      <c r="L26" s="117"/>
      <c r="M26" s="117"/>
      <c r="N26" s="116"/>
      <c r="O26" s="117"/>
      <c r="P26" s="117"/>
      <c r="Q26" s="117"/>
    </row>
    <row r="27" spans="2:17" ht="20.399999999999999" x14ac:dyDescent="0.35">
      <c r="B27" s="15" t="s">
        <v>61</v>
      </c>
      <c r="C27" s="5"/>
      <c r="D27" s="118">
        <v>239</v>
      </c>
      <c r="E27" s="127">
        <v>276</v>
      </c>
      <c r="F27" s="119">
        <v>257.5</v>
      </c>
      <c r="G27" s="119">
        <v>270</v>
      </c>
      <c r="H27" s="119">
        <v>261.5</v>
      </c>
      <c r="I27" s="119">
        <v>271</v>
      </c>
      <c r="J27" s="119">
        <v>249.5</v>
      </c>
      <c r="K27" s="119">
        <v>257.5</v>
      </c>
      <c r="L27" s="119">
        <v>258</v>
      </c>
      <c r="M27" s="119">
        <v>255.5</v>
      </c>
      <c r="N27" s="119">
        <v>252</v>
      </c>
      <c r="O27" s="119">
        <v>253</v>
      </c>
      <c r="P27" s="120">
        <v>237</v>
      </c>
      <c r="Q27" s="120">
        <v>269</v>
      </c>
    </row>
    <row r="28" spans="2:17" ht="21.6" thickBot="1" x14ac:dyDescent="0.45">
      <c r="B28" s="35" t="s">
        <v>37</v>
      </c>
      <c r="C28" s="10"/>
      <c r="D28" s="128">
        <v>8.5357142857142847</v>
      </c>
      <c r="E28" s="129">
        <v>9.8571428571428577</v>
      </c>
      <c r="F28" s="129">
        <v>9.1964285714285712</v>
      </c>
      <c r="G28" s="129">
        <v>9.6428571428571423</v>
      </c>
      <c r="H28" s="129">
        <v>9.3392857142857135</v>
      </c>
      <c r="I28" s="129">
        <v>9.678571428571427</v>
      </c>
      <c r="J28" s="129">
        <v>8.9107142857142847</v>
      </c>
      <c r="K28" s="129">
        <v>9.1964285714285712</v>
      </c>
      <c r="L28" s="129">
        <v>9.2142857142857135</v>
      </c>
      <c r="M28" s="129">
        <v>9.125</v>
      </c>
      <c r="N28" s="129">
        <v>9</v>
      </c>
      <c r="O28" s="129">
        <v>9.0357142857142847</v>
      </c>
      <c r="P28" s="130">
        <v>8.4642857142857135</v>
      </c>
      <c r="Q28" s="130">
        <v>9.6071428571428577</v>
      </c>
    </row>
    <row r="29" spans="2:17" ht="21" x14ac:dyDescent="0.4">
      <c r="D29" s="24"/>
      <c r="E29" s="24"/>
      <c r="F29" s="24"/>
      <c r="G29" s="24"/>
      <c r="H29" s="24"/>
      <c r="I29" s="116"/>
      <c r="J29" s="116"/>
      <c r="K29" s="117"/>
      <c r="L29" s="117"/>
      <c r="M29" s="117"/>
      <c r="N29" s="116"/>
      <c r="O29" s="117"/>
      <c r="P29" s="117"/>
      <c r="Q29" s="117"/>
    </row>
  </sheetData>
  <sortState ref="K2:L14">
    <sortCondition ref="K2:K14"/>
  </sortState>
  <printOptions horizontalCentered="1" verticalCentered="1"/>
  <pageMargins left="0.11811023622047245" right="0.11811023622047245" top="0.15748031496062992" bottom="0.15748031496062992" header="0.31496062992125984" footer="0.31496062992125984"/>
  <pageSetup scale="68" orientation="landscape" horizontalDpi="360" verticalDpi="36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8"/>
  <sheetViews>
    <sheetView view="pageBreakPreview" topLeftCell="A41" zoomScale="70" zoomScaleNormal="60" zoomScaleSheetLayoutView="70" workbookViewId="0">
      <selection activeCell="B21" sqref="B21"/>
    </sheetView>
  </sheetViews>
  <sheetFormatPr baseColWidth="10" defaultColWidth="11.44140625" defaultRowHeight="15" x14ac:dyDescent="0.25"/>
  <cols>
    <col min="1" max="1" width="2.6640625" style="4" customWidth="1"/>
    <col min="2" max="2" width="51.109375" style="5" bestFit="1" customWidth="1"/>
    <col min="3" max="3" width="4.109375" style="5" customWidth="1"/>
    <col min="4" max="4" width="4.88671875" style="3" bestFit="1" customWidth="1"/>
    <col min="5" max="8" width="3.88671875" style="3" customWidth="1"/>
    <col min="9" max="9" width="10" style="4" customWidth="1"/>
    <col min="10" max="10" width="55.6640625" style="4" bestFit="1" customWidth="1"/>
    <col min="11" max="11" width="4.109375" style="4" customWidth="1"/>
    <col min="12" max="12" width="4.88671875" style="4" bestFit="1" customWidth="1"/>
    <col min="13" max="16" width="3.88671875" style="4" customWidth="1"/>
    <col min="17" max="17" width="8.6640625" style="4" customWidth="1"/>
    <col min="18" max="18" width="64.33203125" style="4" customWidth="1"/>
    <col min="19" max="19" width="4.109375" style="4" customWidth="1"/>
    <col min="20" max="20" width="4.88671875" style="4" customWidth="1"/>
    <col min="21" max="24" width="3.88671875" style="4" customWidth="1"/>
    <col min="25" max="25" width="6.6640625" style="4" customWidth="1"/>
    <col min="26" max="16384" width="11.44140625" style="4"/>
  </cols>
  <sheetData>
    <row r="1" spans="1:25" x14ac:dyDescent="0.25">
      <c r="L1" s="3"/>
      <c r="M1" s="3"/>
      <c r="N1" s="3"/>
      <c r="O1" s="3"/>
      <c r="P1" s="3"/>
      <c r="T1" s="3"/>
      <c r="U1" s="3"/>
      <c r="V1" s="3"/>
      <c r="W1" s="3"/>
      <c r="X1" s="3"/>
    </row>
    <row r="2" spans="1:25" x14ac:dyDescent="0.25">
      <c r="K2" s="5"/>
      <c r="L2" s="3"/>
      <c r="M2" s="3"/>
      <c r="N2" s="3"/>
      <c r="O2" s="3"/>
      <c r="P2" s="3"/>
      <c r="S2" s="5"/>
      <c r="T2" s="3"/>
      <c r="U2" s="3"/>
      <c r="V2" s="3"/>
      <c r="W2" s="3"/>
      <c r="X2" s="3"/>
    </row>
    <row r="3" spans="1:25" ht="21" x14ac:dyDescent="0.4">
      <c r="A3" s="20" t="s">
        <v>36</v>
      </c>
      <c r="B3" s="114" t="s">
        <v>104</v>
      </c>
      <c r="C3" s="22"/>
      <c r="D3" s="22"/>
      <c r="E3" s="22"/>
      <c r="F3" s="22"/>
      <c r="G3" s="22"/>
      <c r="H3" s="22"/>
      <c r="I3" s="22"/>
      <c r="J3" s="21" t="s">
        <v>45</v>
      </c>
      <c r="K3" s="23"/>
      <c r="L3" s="24"/>
      <c r="M3" s="24"/>
      <c r="N3" s="24"/>
      <c r="O3" s="24"/>
      <c r="P3" s="24"/>
      <c r="Q3" s="22"/>
      <c r="R3" s="21" t="s">
        <v>101</v>
      </c>
      <c r="S3" s="23"/>
      <c r="T3" s="24"/>
      <c r="U3" s="24"/>
      <c r="V3" s="24"/>
      <c r="W3" s="24"/>
      <c r="X3" s="24"/>
      <c r="Y3" s="22"/>
    </row>
    <row r="4" spans="1:25" ht="21" x14ac:dyDescent="0.4">
      <c r="B4" s="21" t="s">
        <v>46</v>
      </c>
      <c r="C4" s="23"/>
      <c r="D4" s="25">
        <v>10</v>
      </c>
      <c r="E4" s="25">
        <v>9</v>
      </c>
      <c r="F4" s="25">
        <v>8</v>
      </c>
      <c r="G4" s="25">
        <v>7</v>
      </c>
      <c r="H4" s="25">
        <v>6</v>
      </c>
      <c r="I4" s="22" t="s">
        <v>36</v>
      </c>
      <c r="J4" s="21" t="s">
        <v>47</v>
      </c>
      <c r="K4" s="23"/>
      <c r="L4" s="25">
        <v>10</v>
      </c>
      <c r="M4" s="25">
        <v>9</v>
      </c>
      <c r="N4" s="25">
        <v>8</v>
      </c>
      <c r="O4" s="25">
        <v>7</v>
      </c>
      <c r="P4" s="25">
        <v>6</v>
      </c>
      <c r="Q4" s="22"/>
      <c r="R4" s="21" t="s">
        <v>48</v>
      </c>
      <c r="S4" s="23"/>
      <c r="T4" s="25">
        <v>10</v>
      </c>
      <c r="U4" s="25">
        <v>9</v>
      </c>
      <c r="V4" s="25">
        <v>8</v>
      </c>
      <c r="W4" s="25">
        <v>7</v>
      </c>
      <c r="X4" s="25">
        <v>6</v>
      </c>
      <c r="Y4" s="22"/>
    </row>
    <row r="5" spans="1:25" ht="20.399999999999999" x14ac:dyDescent="0.35">
      <c r="B5" s="23"/>
      <c r="C5" s="23"/>
      <c r="D5" s="24"/>
      <c r="E5" s="24"/>
      <c r="F5" s="24"/>
      <c r="G5" s="24"/>
      <c r="H5" s="24"/>
      <c r="I5" s="22"/>
      <c r="J5" s="23"/>
      <c r="K5" s="23"/>
      <c r="L5" s="24"/>
      <c r="M5" s="24"/>
      <c r="N5" s="24"/>
      <c r="O5" s="24"/>
      <c r="P5" s="24"/>
      <c r="Q5" s="22"/>
      <c r="R5" s="23"/>
      <c r="S5" s="23"/>
      <c r="T5" s="24"/>
      <c r="U5" s="24"/>
      <c r="V5" s="24"/>
      <c r="W5" s="24"/>
      <c r="X5" s="24"/>
      <c r="Y5" s="22"/>
    </row>
    <row r="6" spans="1:25" ht="20.399999999999999" x14ac:dyDescent="0.35">
      <c r="B6" s="26" t="s">
        <v>29</v>
      </c>
      <c r="C6" s="27"/>
      <c r="D6" s="25"/>
      <c r="E6" s="25"/>
      <c r="F6" s="25"/>
      <c r="G6" s="25"/>
      <c r="H6" s="25"/>
      <c r="I6" s="22"/>
      <c r="J6" s="26" t="s">
        <v>29</v>
      </c>
      <c r="K6" s="27"/>
      <c r="L6" s="25"/>
      <c r="M6" s="25"/>
      <c r="N6" s="25"/>
      <c r="O6" s="25"/>
      <c r="P6" s="25"/>
      <c r="Q6" s="22"/>
      <c r="R6" s="26" t="s">
        <v>29</v>
      </c>
      <c r="S6" s="27"/>
      <c r="T6" s="25"/>
      <c r="U6" s="25"/>
      <c r="V6" s="25"/>
      <c r="W6" s="25"/>
      <c r="X6" s="25"/>
      <c r="Y6" s="22"/>
    </row>
    <row r="7" spans="1:25" ht="20.399999999999999" x14ac:dyDescent="0.35">
      <c r="B7" s="23"/>
      <c r="C7" s="23"/>
      <c r="D7" s="24"/>
      <c r="E7" s="24"/>
      <c r="F7" s="24"/>
      <c r="G7" s="24"/>
      <c r="H7" s="24"/>
      <c r="I7" s="22"/>
      <c r="J7" s="23"/>
      <c r="K7" s="23"/>
      <c r="L7" s="24"/>
      <c r="M7" s="24"/>
      <c r="N7" s="24"/>
      <c r="O7" s="24"/>
      <c r="P7" s="24"/>
      <c r="Q7" s="22"/>
      <c r="R7" s="23"/>
      <c r="S7" s="23"/>
      <c r="T7" s="24"/>
      <c r="U7" s="24"/>
      <c r="V7" s="24"/>
      <c r="W7" s="24"/>
      <c r="X7" s="24"/>
      <c r="Y7" s="22"/>
    </row>
    <row r="8" spans="1:25" ht="20.399999999999999" x14ac:dyDescent="0.35">
      <c r="B8" s="26" t="s">
        <v>49</v>
      </c>
      <c r="C8" s="27"/>
      <c r="D8" s="25"/>
      <c r="E8" s="25"/>
      <c r="F8" s="25"/>
      <c r="G8" s="25"/>
      <c r="H8" s="25"/>
      <c r="I8" s="22"/>
      <c r="J8" s="26" t="s">
        <v>49</v>
      </c>
      <c r="K8" s="27"/>
      <c r="L8" s="25"/>
      <c r="M8" s="25"/>
      <c r="N8" s="25"/>
      <c r="O8" s="25"/>
      <c r="P8" s="25"/>
      <c r="Q8" s="22"/>
      <c r="R8" s="26" t="s">
        <v>49</v>
      </c>
      <c r="S8" s="27"/>
      <c r="T8" s="25"/>
      <c r="U8" s="25"/>
      <c r="V8" s="25"/>
      <c r="W8" s="25"/>
      <c r="X8" s="25"/>
      <c r="Y8" s="22"/>
    </row>
    <row r="9" spans="1:25" ht="20.399999999999999" x14ac:dyDescent="0.35">
      <c r="B9" s="23"/>
      <c r="C9" s="23"/>
      <c r="D9" s="24"/>
      <c r="E9" s="24"/>
      <c r="F9" s="24"/>
      <c r="G9" s="24"/>
      <c r="H9" s="24"/>
      <c r="I9" s="22"/>
      <c r="J9" s="23"/>
      <c r="K9" s="23"/>
      <c r="L9" s="24"/>
      <c r="M9" s="24"/>
      <c r="N9" s="24"/>
      <c r="O9" s="24"/>
      <c r="P9" s="24"/>
      <c r="Q9" s="22"/>
      <c r="R9" s="23"/>
      <c r="S9" s="23"/>
      <c r="T9" s="24"/>
      <c r="U9" s="24"/>
      <c r="V9" s="24"/>
      <c r="W9" s="24"/>
      <c r="X9" s="24"/>
      <c r="Y9" s="22"/>
    </row>
    <row r="10" spans="1:25" ht="20.399999999999999" x14ac:dyDescent="0.35">
      <c r="B10" s="26" t="s">
        <v>31</v>
      </c>
      <c r="C10" s="27"/>
      <c r="D10" s="25"/>
      <c r="E10" s="25"/>
      <c r="F10" s="25"/>
      <c r="G10" s="25"/>
      <c r="H10" s="25"/>
      <c r="I10" s="22"/>
      <c r="J10" s="26" t="s">
        <v>31</v>
      </c>
      <c r="K10" s="27"/>
      <c r="L10" s="25"/>
      <c r="M10" s="25"/>
      <c r="N10" s="25"/>
      <c r="O10" s="25"/>
      <c r="P10" s="25"/>
      <c r="Q10" s="22"/>
      <c r="R10" s="26" t="s">
        <v>31</v>
      </c>
      <c r="S10" s="27"/>
      <c r="T10" s="25"/>
      <c r="U10" s="25"/>
      <c r="V10" s="25"/>
      <c r="W10" s="25"/>
      <c r="X10" s="25"/>
      <c r="Y10" s="22"/>
    </row>
    <row r="11" spans="1:25" ht="20.399999999999999" x14ac:dyDescent="0.35">
      <c r="B11" s="23"/>
      <c r="C11" s="23"/>
      <c r="D11" s="24"/>
      <c r="E11" s="24"/>
      <c r="F11" s="24"/>
      <c r="G11" s="24"/>
      <c r="H11" s="24"/>
      <c r="I11" s="22"/>
      <c r="J11" s="23"/>
      <c r="K11" s="23"/>
      <c r="L11" s="24"/>
      <c r="M11" s="24"/>
      <c r="N11" s="24"/>
      <c r="O11" s="24"/>
      <c r="P11" s="24"/>
      <c r="Q11" s="22"/>
      <c r="R11" s="23"/>
      <c r="S11" s="23"/>
      <c r="T11" s="24"/>
      <c r="U11" s="24"/>
      <c r="V11" s="24"/>
      <c r="W11" s="24"/>
      <c r="X11" s="24"/>
      <c r="Y11" s="22"/>
    </row>
    <row r="12" spans="1:25" ht="20.399999999999999" x14ac:dyDescent="0.35">
      <c r="B12" s="26" t="s">
        <v>50</v>
      </c>
      <c r="C12" s="27"/>
      <c r="D12" s="25"/>
      <c r="E12" s="25"/>
      <c r="F12" s="25"/>
      <c r="G12" s="25"/>
      <c r="H12" s="25"/>
      <c r="I12" s="22"/>
      <c r="J12" s="26" t="s">
        <v>50</v>
      </c>
      <c r="K12" s="27"/>
      <c r="L12" s="25"/>
      <c r="M12" s="25"/>
      <c r="N12" s="25"/>
      <c r="O12" s="25"/>
      <c r="P12" s="25"/>
      <c r="Q12" s="22"/>
      <c r="R12" s="26" t="s">
        <v>50</v>
      </c>
      <c r="S12" s="27"/>
      <c r="T12" s="25"/>
      <c r="U12" s="25"/>
      <c r="V12" s="25"/>
      <c r="W12" s="25"/>
      <c r="X12" s="25"/>
      <c r="Y12" s="22"/>
    </row>
    <row r="13" spans="1:25" ht="20.399999999999999" x14ac:dyDescent="0.35">
      <c r="B13" s="23"/>
      <c r="C13" s="23"/>
      <c r="D13" s="24"/>
      <c r="E13" s="24"/>
      <c r="F13" s="24"/>
      <c r="G13" s="24"/>
      <c r="H13" s="24"/>
      <c r="I13" s="22"/>
      <c r="J13" s="23"/>
      <c r="K13" s="23"/>
      <c r="L13" s="24"/>
      <c r="M13" s="24"/>
      <c r="N13" s="24"/>
      <c r="O13" s="24"/>
      <c r="P13" s="24"/>
      <c r="Q13" s="22"/>
      <c r="R13" s="23"/>
      <c r="S13" s="23"/>
      <c r="T13" s="24"/>
      <c r="U13" s="24"/>
      <c r="V13" s="24"/>
      <c r="W13" s="24"/>
      <c r="X13" s="24"/>
      <c r="Y13" s="22"/>
    </row>
    <row r="14" spans="1:25" ht="20.399999999999999" x14ac:dyDescent="0.35">
      <c r="B14" s="26" t="s">
        <v>33</v>
      </c>
      <c r="C14" s="27"/>
      <c r="D14" s="25"/>
      <c r="E14" s="25"/>
      <c r="F14" s="25"/>
      <c r="G14" s="25"/>
      <c r="H14" s="25"/>
      <c r="I14" s="22"/>
      <c r="J14" s="26" t="s">
        <v>33</v>
      </c>
      <c r="K14" s="27"/>
      <c r="L14" s="25"/>
      <c r="M14" s="25"/>
      <c r="N14" s="25"/>
      <c r="O14" s="25"/>
      <c r="P14" s="25"/>
      <c r="Q14" s="22"/>
      <c r="R14" s="26" t="s">
        <v>33</v>
      </c>
      <c r="S14" s="27"/>
      <c r="T14" s="25"/>
      <c r="U14" s="25"/>
      <c r="V14" s="25"/>
      <c r="W14" s="25"/>
      <c r="X14" s="25"/>
      <c r="Y14" s="22"/>
    </row>
    <row r="15" spans="1:25" ht="20.399999999999999" x14ac:dyDescent="0.35">
      <c r="B15" s="23"/>
      <c r="C15" s="23"/>
      <c r="D15" s="24"/>
      <c r="E15" s="24"/>
      <c r="F15" s="24"/>
      <c r="G15" s="24"/>
      <c r="H15" s="24"/>
      <c r="I15" s="22"/>
      <c r="J15" s="23"/>
      <c r="K15" s="23"/>
      <c r="L15" s="24"/>
      <c r="M15" s="24"/>
      <c r="N15" s="24"/>
      <c r="O15" s="24"/>
      <c r="P15" s="24"/>
      <c r="Q15" s="22"/>
      <c r="R15" s="23"/>
      <c r="S15" s="23"/>
      <c r="T15" s="24"/>
      <c r="U15" s="24"/>
      <c r="V15" s="24"/>
      <c r="W15" s="24"/>
      <c r="X15" s="24"/>
      <c r="Y15" s="22"/>
    </row>
    <row r="16" spans="1:25" ht="20.399999999999999" x14ac:dyDescent="0.35">
      <c r="B16" s="26" t="s">
        <v>34</v>
      </c>
      <c r="C16" s="27"/>
      <c r="D16" s="25"/>
      <c r="E16" s="25"/>
      <c r="F16" s="25"/>
      <c r="G16" s="25"/>
      <c r="H16" s="25"/>
      <c r="I16" s="22"/>
      <c r="J16" s="26" t="s">
        <v>34</v>
      </c>
      <c r="K16" s="27"/>
      <c r="L16" s="25"/>
      <c r="M16" s="25"/>
      <c r="N16" s="25"/>
      <c r="O16" s="25"/>
      <c r="P16" s="25"/>
      <c r="Q16" s="22"/>
      <c r="R16" s="26" t="s">
        <v>34</v>
      </c>
      <c r="S16" s="27"/>
      <c r="T16" s="25"/>
      <c r="U16" s="25"/>
      <c r="V16" s="25"/>
      <c r="W16" s="25"/>
      <c r="X16" s="25"/>
      <c r="Y16" s="22"/>
    </row>
    <row r="17" spans="2:25" ht="20.399999999999999" x14ac:dyDescent="0.35">
      <c r="B17" s="23"/>
      <c r="C17" s="23"/>
      <c r="D17" s="24"/>
      <c r="E17" s="24"/>
      <c r="F17" s="24"/>
      <c r="G17" s="24"/>
      <c r="H17" s="24"/>
      <c r="I17" s="22"/>
      <c r="J17" s="23"/>
      <c r="K17" s="23"/>
      <c r="L17" s="24"/>
      <c r="M17" s="24"/>
      <c r="N17" s="24"/>
      <c r="O17" s="24"/>
      <c r="P17" s="24"/>
      <c r="Q17" s="22"/>
      <c r="R17" s="23"/>
      <c r="S17" s="23"/>
      <c r="T17" s="24"/>
      <c r="U17" s="24"/>
      <c r="V17" s="24"/>
      <c r="W17" s="24"/>
      <c r="X17" s="24"/>
      <c r="Y17" s="22"/>
    </row>
    <row r="18" spans="2:25" ht="20.399999999999999" x14ac:dyDescent="0.35">
      <c r="B18" s="26" t="s">
        <v>35</v>
      </c>
      <c r="C18" s="27"/>
      <c r="D18" s="25"/>
      <c r="E18" s="25"/>
      <c r="F18" s="25"/>
      <c r="G18" s="25"/>
      <c r="H18" s="25"/>
      <c r="I18" s="22"/>
      <c r="J18" s="26" t="s">
        <v>35</v>
      </c>
      <c r="K18" s="27"/>
      <c r="L18" s="25"/>
      <c r="M18" s="25"/>
      <c r="N18" s="25"/>
      <c r="O18" s="25"/>
      <c r="P18" s="25"/>
      <c r="Q18" s="22"/>
      <c r="R18" s="26" t="s">
        <v>35</v>
      </c>
      <c r="S18" s="27"/>
      <c r="T18" s="25"/>
      <c r="U18" s="25"/>
      <c r="V18" s="25"/>
      <c r="W18" s="25"/>
      <c r="X18" s="25"/>
      <c r="Y18" s="22"/>
    </row>
    <row r="19" spans="2:25" ht="20.399999999999999" x14ac:dyDescent="0.35">
      <c r="B19" s="23"/>
      <c r="C19" s="23"/>
      <c r="D19" s="24"/>
      <c r="E19" s="24"/>
      <c r="F19" s="24"/>
      <c r="G19" s="24"/>
      <c r="H19" s="24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</row>
    <row r="20" spans="2:25" ht="21" x14ac:dyDescent="0.4">
      <c r="B20" s="21" t="s">
        <v>36</v>
      </c>
      <c r="C20" s="23"/>
      <c r="D20" s="24"/>
      <c r="E20" s="24"/>
      <c r="F20" s="24"/>
      <c r="G20" s="24"/>
      <c r="H20" s="24"/>
      <c r="I20" s="22"/>
      <c r="J20" s="22"/>
      <c r="K20" s="23"/>
      <c r="L20" s="24"/>
      <c r="M20" s="24"/>
      <c r="N20" s="24"/>
      <c r="O20" s="24"/>
      <c r="P20" s="24"/>
      <c r="Q20" s="22"/>
      <c r="R20" s="22"/>
      <c r="S20" s="23"/>
      <c r="T20" s="24"/>
      <c r="U20" s="24"/>
      <c r="V20" s="24"/>
      <c r="W20" s="24"/>
      <c r="X20" s="24"/>
      <c r="Y20" s="22"/>
    </row>
    <row r="21" spans="2:25" ht="21" x14ac:dyDescent="0.4">
      <c r="B21" s="114" t="s">
        <v>44</v>
      </c>
      <c r="C21" s="23"/>
      <c r="D21" s="24"/>
      <c r="E21" s="24"/>
      <c r="F21" s="24"/>
      <c r="G21" s="24"/>
      <c r="H21" s="24"/>
      <c r="I21" s="22"/>
      <c r="J21" s="114" t="s">
        <v>51</v>
      </c>
      <c r="K21" s="23"/>
      <c r="L21" s="24"/>
      <c r="M21" s="24"/>
      <c r="N21" s="24"/>
      <c r="O21" s="24"/>
      <c r="P21" s="24"/>
      <c r="Q21" s="22"/>
      <c r="R21" s="114" t="s">
        <v>108</v>
      </c>
      <c r="S21" s="23"/>
      <c r="T21" s="24"/>
      <c r="U21" s="24"/>
      <c r="V21" s="24"/>
      <c r="W21" s="24"/>
      <c r="X21" s="24"/>
      <c r="Y21" s="22"/>
    </row>
    <row r="22" spans="2:25" ht="21" x14ac:dyDescent="0.4">
      <c r="B22" s="21" t="s">
        <v>52</v>
      </c>
      <c r="C22" s="23"/>
      <c r="D22" s="25">
        <v>10</v>
      </c>
      <c r="E22" s="25">
        <v>9</v>
      </c>
      <c r="F22" s="25">
        <v>8</v>
      </c>
      <c r="G22" s="25">
        <v>7</v>
      </c>
      <c r="H22" s="25">
        <v>6</v>
      </c>
      <c r="I22" s="22" t="s">
        <v>36</v>
      </c>
      <c r="J22" s="21" t="s">
        <v>53</v>
      </c>
      <c r="K22" s="23"/>
      <c r="L22" s="25">
        <v>10</v>
      </c>
      <c r="M22" s="25">
        <v>9</v>
      </c>
      <c r="N22" s="25">
        <v>8</v>
      </c>
      <c r="O22" s="25">
        <v>7</v>
      </c>
      <c r="P22" s="25">
        <v>6</v>
      </c>
      <c r="Q22" s="22"/>
      <c r="R22" s="21" t="s">
        <v>54</v>
      </c>
      <c r="S22" s="23"/>
      <c r="T22" s="25">
        <v>10</v>
      </c>
      <c r="U22" s="25">
        <v>9</v>
      </c>
      <c r="V22" s="25">
        <v>8</v>
      </c>
      <c r="W22" s="25">
        <v>7</v>
      </c>
      <c r="X22" s="25">
        <v>6</v>
      </c>
      <c r="Y22" s="22"/>
    </row>
    <row r="23" spans="2:25" ht="20.399999999999999" x14ac:dyDescent="0.35">
      <c r="B23" s="23"/>
      <c r="C23" s="23"/>
      <c r="D23" s="24"/>
      <c r="E23" s="24"/>
      <c r="F23" s="24"/>
      <c r="G23" s="24"/>
      <c r="H23" s="24"/>
      <c r="I23" s="22"/>
      <c r="J23" s="22"/>
      <c r="K23" s="23"/>
      <c r="L23" s="24"/>
      <c r="M23" s="24"/>
      <c r="N23" s="24"/>
      <c r="O23" s="24"/>
      <c r="P23" s="24"/>
      <c r="Q23" s="22"/>
      <c r="R23" s="22"/>
      <c r="S23" s="23"/>
      <c r="T23" s="24"/>
      <c r="U23" s="24"/>
      <c r="V23" s="24"/>
      <c r="W23" s="24"/>
      <c r="X23" s="24"/>
      <c r="Y23" s="22"/>
    </row>
    <row r="24" spans="2:25" ht="20.399999999999999" x14ac:dyDescent="0.35">
      <c r="B24" s="26" t="s">
        <v>29</v>
      </c>
      <c r="C24" s="27"/>
      <c r="D24" s="25"/>
      <c r="E24" s="25"/>
      <c r="F24" s="25"/>
      <c r="G24" s="25"/>
      <c r="H24" s="25"/>
      <c r="I24" s="22"/>
      <c r="J24" s="26" t="s">
        <v>29</v>
      </c>
      <c r="K24" s="27"/>
      <c r="L24" s="25"/>
      <c r="M24" s="25"/>
      <c r="N24" s="25"/>
      <c r="O24" s="25"/>
      <c r="P24" s="25"/>
      <c r="Q24" s="22"/>
      <c r="R24" s="26" t="s">
        <v>29</v>
      </c>
      <c r="S24" s="27"/>
      <c r="T24" s="25"/>
      <c r="U24" s="25"/>
      <c r="V24" s="25"/>
      <c r="W24" s="25"/>
      <c r="X24" s="25"/>
      <c r="Y24" s="22"/>
    </row>
    <row r="25" spans="2:25" ht="20.399999999999999" x14ac:dyDescent="0.35">
      <c r="B25" s="23"/>
      <c r="C25" s="23"/>
      <c r="D25" s="24"/>
      <c r="E25" s="24"/>
      <c r="F25" s="24"/>
      <c r="G25" s="24"/>
      <c r="H25" s="24"/>
      <c r="I25" s="22"/>
      <c r="J25" s="23"/>
      <c r="K25" s="23"/>
      <c r="L25" s="24"/>
      <c r="M25" s="24"/>
      <c r="N25" s="24"/>
      <c r="O25" s="24"/>
      <c r="P25" s="24"/>
      <c r="Q25" s="22"/>
      <c r="R25" s="23"/>
      <c r="S25" s="23"/>
      <c r="T25" s="24"/>
      <c r="U25" s="24"/>
      <c r="V25" s="24"/>
      <c r="W25" s="24"/>
      <c r="X25" s="24"/>
      <c r="Y25" s="22"/>
    </row>
    <row r="26" spans="2:25" ht="20.399999999999999" x14ac:dyDescent="0.35">
      <c r="B26" s="26" t="s">
        <v>49</v>
      </c>
      <c r="C26" s="27"/>
      <c r="D26" s="25"/>
      <c r="E26" s="25"/>
      <c r="F26" s="25"/>
      <c r="G26" s="25"/>
      <c r="H26" s="25"/>
      <c r="I26" s="22"/>
      <c r="J26" s="26" t="s">
        <v>49</v>
      </c>
      <c r="K26" s="27"/>
      <c r="L26" s="25"/>
      <c r="M26" s="25"/>
      <c r="N26" s="25"/>
      <c r="O26" s="25"/>
      <c r="P26" s="25"/>
      <c r="Q26" s="22"/>
      <c r="R26" s="26" t="s">
        <v>49</v>
      </c>
      <c r="S26" s="27"/>
      <c r="T26" s="25"/>
      <c r="U26" s="25"/>
      <c r="V26" s="25"/>
      <c r="W26" s="25"/>
      <c r="X26" s="25"/>
      <c r="Y26" s="22"/>
    </row>
    <row r="27" spans="2:25" ht="20.399999999999999" x14ac:dyDescent="0.35">
      <c r="B27" s="23"/>
      <c r="C27" s="23"/>
      <c r="D27" s="24"/>
      <c r="E27" s="24"/>
      <c r="F27" s="24"/>
      <c r="G27" s="24"/>
      <c r="H27" s="24"/>
      <c r="I27" s="22"/>
      <c r="J27" s="23"/>
      <c r="K27" s="23"/>
      <c r="L27" s="24"/>
      <c r="M27" s="24"/>
      <c r="N27" s="24"/>
      <c r="O27" s="24"/>
      <c r="P27" s="24"/>
      <c r="Q27" s="22"/>
      <c r="R27" s="23"/>
      <c r="S27" s="23"/>
      <c r="T27" s="24"/>
      <c r="U27" s="24"/>
      <c r="V27" s="24"/>
      <c r="W27" s="24"/>
      <c r="X27" s="24"/>
      <c r="Y27" s="22"/>
    </row>
    <row r="28" spans="2:25" ht="20.399999999999999" x14ac:dyDescent="0.35">
      <c r="B28" s="26" t="s">
        <v>31</v>
      </c>
      <c r="C28" s="27"/>
      <c r="D28" s="25"/>
      <c r="E28" s="25"/>
      <c r="F28" s="25"/>
      <c r="G28" s="25"/>
      <c r="H28" s="25"/>
      <c r="I28" s="22"/>
      <c r="J28" s="26" t="s">
        <v>31</v>
      </c>
      <c r="K28" s="27"/>
      <c r="L28" s="25"/>
      <c r="M28" s="25"/>
      <c r="N28" s="25"/>
      <c r="O28" s="25"/>
      <c r="P28" s="25"/>
      <c r="Q28" s="22"/>
      <c r="R28" s="26" t="s">
        <v>31</v>
      </c>
      <c r="S28" s="27"/>
      <c r="T28" s="25"/>
      <c r="U28" s="25"/>
      <c r="V28" s="25"/>
      <c r="W28" s="25"/>
      <c r="X28" s="25"/>
      <c r="Y28" s="22"/>
    </row>
    <row r="29" spans="2:25" ht="20.399999999999999" x14ac:dyDescent="0.35">
      <c r="B29" s="23" t="s">
        <v>36</v>
      </c>
      <c r="C29" s="23"/>
      <c r="D29" s="24"/>
      <c r="E29" s="24"/>
      <c r="F29" s="24"/>
      <c r="G29" s="24"/>
      <c r="H29" s="24"/>
      <c r="I29" s="22"/>
      <c r="J29" s="23"/>
      <c r="K29" s="23"/>
      <c r="L29" s="24"/>
      <c r="M29" s="24"/>
      <c r="N29" s="24"/>
      <c r="O29" s="24"/>
      <c r="P29" s="24"/>
      <c r="Q29" s="22"/>
      <c r="R29" s="23"/>
      <c r="S29" s="23"/>
      <c r="T29" s="24"/>
      <c r="U29" s="24"/>
      <c r="V29" s="24"/>
      <c r="W29" s="24"/>
      <c r="X29" s="24"/>
      <c r="Y29" s="22"/>
    </row>
    <row r="30" spans="2:25" ht="20.399999999999999" x14ac:dyDescent="0.35">
      <c r="B30" s="26" t="s">
        <v>50</v>
      </c>
      <c r="C30" s="27"/>
      <c r="D30" s="25"/>
      <c r="E30" s="25"/>
      <c r="F30" s="25"/>
      <c r="G30" s="25"/>
      <c r="H30" s="25"/>
      <c r="I30" s="22"/>
      <c r="J30" s="26" t="s">
        <v>50</v>
      </c>
      <c r="K30" s="27"/>
      <c r="L30" s="25"/>
      <c r="M30" s="25"/>
      <c r="N30" s="25"/>
      <c r="O30" s="25"/>
      <c r="P30" s="25"/>
      <c r="Q30" s="22"/>
      <c r="R30" s="26" t="s">
        <v>50</v>
      </c>
      <c r="S30" s="27"/>
      <c r="T30" s="25"/>
      <c r="U30" s="25"/>
      <c r="V30" s="25"/>
      <c r="W30" s="25"/>
      <c r="X30" s="25"/>
      <c r="Y30" s="22"/>
    </row>
    <row r="31" spans="2:25" ht="20.399999999999999" x14ac:dyDescent="0.35">
      <c r="B31" s="23"/>
      <c r="C31" s="23"/>
      <c r="D31" s="24"/>
      <c r="E31" s="24"/>
      <c r="F31" s="24"/>
      <c r="G31" s="24"/>
      <c r="H31" s="24"/>
      <c r="I31" s="22"/>
      <c r="J31" s="23"/>
      <c r="K31" s="23"/>
      <c r="L31" s="24"/>
      <c r="M31" s="24"/>
      <c r="N31" s="24"/>
      <c r="O31" s="24"/>
      <c r="P31" s="24"/>
      <c r="Q31" s="22"/>
      <c r="R31" s="23"/>
      <c r="S31" s="23"/>
      <c r="T31" s="24"/>
      <c r="U31" s="24"/>
      <c r="V31" s="24"/>
      <c r="W31" s="24"/>
      <c r="X31" s="24"/>
      <c r="Y31" s="22"/>
    </row>
    <row r="32" spans="2:25" ht="20.399999999999999" x14ac:dyDescent="0.35">
      <c r="B32" s="26" t="s">
        <v>33</v>
      </c>
      <c r="C32" s="27"/>
      <c r="D32" s="25"/>
      <c r="E32" s="25"/>
      <c r="F32" s="25"/>
      <c r="G32" s="25"/>
      <c r="H32" s="25"/>
      <c r="I32" s="22"/>
      <c r="J32" s="26" t="s">
        <v>33</v>
      </c>
      <c r="K32" s="27"/>
      <c r="L32" s="25"/>
      <c r="M32" s="25"/>
      <c r="N32" s="25"/>
      <c r="O32" s="25"/>
      <c r="P32" s="25"/>
      <c r="Q32" s="22"/>
      <c r="R32" s="26" t="s">
        <v>33</v>
      </c>
      <c r="S32" s="27"/>
      <c r="T32" s="25"/>
      <c r="U32" s="25"/>
      <c r="V32" s="25"/>
      <c r="W32" s="25"/>
      <c r="X32" s="25"/>
      <c r="Y32" s="22"/>
    </row>
    <row r="33" spans="2:25" ht="20.399999999999999" x14ac:dyDescent="0.35">
      <c r="B33" s="23"/>
      <c r="C33" s="23"/>
      <c r="D33" s="24"/>
      <c r="E33" s="24"/>
      <c r="F33" s="24"/>
      <c r="G33" s="24"/>
      <c r="H33" s="24"/>
      <c r="I33" s="22"/>
      <c r="J33" s="23"/>
      <c r="K33" s="23"/>
      <c r="L33" s="24"/>
      <c r="M33" s="24"/>
      <c r="N33" s="24"/>
      <c r="O33" s="24"/>
      <c r="P33" s="24"/>
      <c r="Q33" s="22"/>
      <c r="R33" s="23"/>
      <c r="S33" s="23"/>
      <c r="T33" s="24"/>
      <c r="U33" s="24"/>
      <c r="V33" s="24"/>
      <c r="W33" s="24"/>
      <c r="X33" s="24"/>
      <c r="Y33" s="22"/>
    </row>
    <row r="34" spans="2:25" ht="20.399999999999999" x14ac:dyDescent="0.35">
      <c r="B34" s="26" t="s">
        <v>34</v>
      </c>
      <c r="C34" s="27"/>
      <c r="D34" s="25"/>
      <c r="E34" s="25"/>
      <c r="F34" s="25"/>
      <c r="G34" s="25"/>
      <c r="H34" s="25"/>
      <c r="I34" s="22"/>
      <c r="J34" s="26" t="s">
        <v>34</v>
      </c>
      <c r="K34" s="27"/>
      <c r="L34" s="25"/>
      <c r="M34" s="25"/>
      <c r="N34" s="25"/>
      <c r="O34" s="25"/>
      <c r="P34" s="25"/>
      <c r="Q34" s="22"/>
      <c r="R34" s="26" t="s">
        <v>34</v>
      </c>
      <c r="S34" s="27"/>
      <c r="T34" s="25"/>
      <c r="U34" s="25"/>
      <c r="V34" s="25"/>
      <c r="W34" s="25"/>
      <c r="X34" s="25"/>
      <c r="Y34" s="22"/>
    </row>
    <row r="35" spans="2:25" ht="20.399999999999999" x14ac:dyDescent="0.35">
      <c r="B35" s="23"/>
      <c r="C35" s="23"/>
      <c r="D35" s="24"/>
      <c r="E35" s="24"/>
      <c r="F35" s="24"/>
      <c r="G35" s="24"/>
      <c r="H35" s="24"/>
      <c r="I35" s="22"/>
      <c r="J35" s="23"/>
      <c r="K35" s="22"/>
      <c r="L35" s="22"/>
      <c r="M35" s="22"/>
      <c r="N35" s="22"/>
      <c r="O35" s="22"/>
      <c r="P35" s="22"/>
      <c r="Q35" s="22"/>
      <c r="R35" s="23"/>
      <c r="S35" s="22"/>
      <c r="T35" s="22"/>
      <c r="U35" s="22"/>
      <c r="V35" s="22"/>
      <c r="W35" s="22"/>
      <c r="X35" s="22"/>
      <c r="Y35" s="22"/>
    </row>
    <row r="36" spans="2:25" ht="20.399999999999999" x14ac:dyDescent="0.35">
      <c r="B36" s="26" t="s">
        <v>35</v>
      </c>
      <c r="C36" s="27"/>
      <c r="D36" s="25"/>
      <c r="E36" s="25"/>
      <c r="F36" s="25"/>
      <c r="G36" s="25"/>
      <c r="H36" s="25"/>
      <c r="I36" s="22"/>
      <c r="J36" s="26" t="s">
        <v>35</v>
      </c>
      <c r="K36" s="27"/>
      <c r="L36" s="25"/>
      <c r="M36" s="25"/>
      <c r="N36" s="25"/>
      <c r="O36" s="25"/>
      <c r="P36" s="25"/>
      <c r="Q36" s="22"/>
      <c r="R36" s="26" t="s">
        <v>35</v>
      </c>
      <c r="S36" s="27"/>
      <c r="T36" s="25"/>
      <c r="U36" s="25"/>
      <c r="V36" s="25"/>
      <c r="W36" s="25"/>
      <c r="X36" s="25"/>
      <c r="Y36" s="22"/>
    </row>
    <row r="37" spans="2:25" ht="20.399999999999999" x14ac:dyDescent="0.35">
      <c r="B37" s="23"/>
      <c r="C37" s="23"/>
      <c r="D37" s="24"/>
      <c r="E37" s="24"/>
      <c r="F37" s="24"/>
      <c r="G37" s="24"/>
      <c r="H37" s="24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</row>
    <row r="38" spans="2:25" ht="21" x14ac:dyDescent="0.4">
      <c r="B38" s="21" t="s">
        <v>36</v>
      </c>
      <c r="C38" s="23"/>
      <c r="D38" s="24"/>
      <c r="E38" s="24"/>
      <c r="F38" s="24"/>
      <c r="G38" s="24"/>
      <c r="H38" s="24"/>
      <c r="I38" s="22"/>
      <c r="J38" s="22"/>
      <c r="K38" s="23"/>
      <c r="L38" s="24"/>
      <c r="M38" s="24"/>
      <c r="N38" s="24"/>
      <c r="O38" s="24"/>
      <c r="P38" s="24"/>
      <c r="Q38" s="22"/>
      <c r="R38" s="22"/>
      <c r="S38" s="23"/>
      <c r="T38" s="24"/>
      <c r="U38" s="24"/>
      <c r="V38" s="24"/>
      <c r="W38" s="24"/>
      <c r="X38" s="24"/>
      <c r="Y38" s="22"/>
    </row>
    <row r="39" spans="2:25" ht="21" x14ac:dyDescent="0.4">
      <c r="B39" s="114" t="s">
        <v>123</v>
      </c>
      <c r="C39" s="23"/>
      <c r="D39" s="24"/>
      <c r="E39" s="24"/>
      <c r="F39" s="24"/>
      <c r="G39" s="24"/>
      <c r="H39" s="24"/>
      <c r="I39" s="22"/>
      <c r="J39" s="114" t="s">
        <v>103</v>
      </c>
      <c r="K39" s="23"/>
      <c r="L39" s="24"/>
      <c r="M39" s="24"/>
      <c r="N39" s="24"/>
      <c r="O39" s="24"/>
      <c r="P39" s="24"/>
      <c r="Q39" s="22"/>
      <c r="R39" s="21" t="s">
        <v>107</v>
      </c>
      <c r="S39" s="23"/>
      <c r="T39" s="24"/>
      <c r="U39" s="24"/>
      <c r="V39" s="24"/>
      <c r="W39" s="24"/>
      <c r="X39" s="24"/>
      <c r="Y39" s="22"/>
    </row>
    <row r="40" spans="2:25" ht="21" x14ac:dyDescent="0.4">
      <c r="B40" s="21" t="s">
        <v>55</v>
      </c>
      <c r="C40" s="23"/>
      <c r="D40" s="25">
        <v>10</v>
      </c>
      <c r="E40" s="25">
        <v>9</v>
      </c>
      <c r="F40" s="25">
        <v>8</v>
      </c>
      <c r="G40" s="25">
        <v>7</v>
      </c>
      <c r="H40" s="25">
        <v>6</v>
      </c>
      <c r="I40" s="22" t="s">
        <v>36</v>
      </c>
      <c r="J40" s="21" t="s">
        <v>56</v>
      </c>
      <c r="K40" s="23"/>
      <c r="L40" s="25">
        <v>10</v>
      </c>
      <c r="M40" s="25">
        <v>9</v>
      </c>
      <c r="N40" s="25">
        <v>8</v>
      </c>
      <c r="O40" s="25">
        <v>7</v>
      </c>
      <c r="P40" s="25">
        <v>6</v>
      </c>
      <c r="Q40" s="22"/>
      <c r="R40" s="21" t="s">
        <v>57</v>
      </c>
      <c r="S40" s="23"/>
      <c r="T40" s="25">
        <v>10</v>
      </c>
      <c r="U40" s="25">
        <v>9</v>
      </c>
      <c r="V40" s="25">
        <v>8</v>
      </c>
      <c r="W40" s="25">
        <v>7</v>
      </c>
      <c r="X40" s="25">
        <v>6</v>
      </c>
      <c r="Y40" s="22"/>
    </row>
    <row r="41" spans="2:25" ht="20.399999999999999" x14ac:dyDescent="0.35">
      <c r="B41" s="23"/>
      <c r="C41" s="23"/>
      <c r="D41" s="24"/>
      <c r="E41" s="24"/>
      <c r="F41" s="24"/>
      <c r="G41" s="24"/>
      <c r="H41" s="24"/>
      <c r="I41" s="22"/>
      <c r="J41" s="22"/>
      <c r="K41" s="23"/>
      <c r="L41" s="24"/>
      <c r="M41" s="24"/>
      <c r="N41" s="24"/>
      <c r="O41" s="24"/>
      <c r="P41" s="24"/>
      <c r="Q41" s="22"/>
      <c r="R41" s="22"/>
      <c r="S41" s="23"/>
      <c r="T41" s="24"/>
      <c r="U41" s="24"/>
      <c r="V41" s="24"/>
      <c r="W41" s="24"/>
      <c r="X41" s="24"/>
      <c r="Y41" s="22"/>
    </row>
    <row r="42" spans="2:25" ht="20.399999999999999" x14ac:dyDescent="0.35">
      <c r="B42" s="26" t="s">
        <v>29</v>
      </c>
      <c r="C42" s="27"/>
      <c r="D42" s="25"/>
      <c r="E42" s="25"/>
      <c r="F42" s="25"/>
      <c r="G42" s="25"/>
      <c r="H42" s="25"/>
      <c r="I42" s="22"/>
      <c r="J42" s="26" t="s">
        <v>29</v>
      </c>
      <c r="K42" s="27"/>
      <c r="L42" s="25"/>
      <c r="M42" s="25"/>
      <c r="N42" s="25"/>
      <c r="O42" s="25"/>
      <c r="P42" s="25"/>
      <c r="Q42" s="22"/>
      <c r="R42" s="26" t="s">
        <v>29</v>
      </c>
      <c r="S42" s="27"/>
      <c r="T42" s="25"/>
      <c r="U42" s="25"/>
      <c r="V42" s="25"/>
      <c r="W42" s="25"/>
      <c r="X42" s="25"/>
      <c r="Y42" s="22"/>
    </row>
    <row r="43" spans="2:25" ht="20.399999999999999" x14ac:dyDescent="0.35">
      <c r="B43" s="23"/>
      <c r="C43" s="23"/>
      <c r="D43" s="24"/>
      <c r="E43" s="24"/>
      <c r="F43" s="24"/>
      <c r="G43" s="24"/>
      <c r="H43" s="24"/>
      <c r="I43" s="22"/>
      <c r="J43" s="23"/>
      <c r="K43" s="23"/>
      <c r="L43" s="24"/>
      <c r="M43" s="24"/>
      <c r="N43" s="24"/>
      <c r="O43" s="24"/>
      <c r="P43" s="24"/>
      <c r="Q43" s="22"/>
      <c r="R43" s="23"/>
      <c r="S43" s="23"/>
      <c r="T43" s="24"/>
      <c r="U43" s="24"/>
      <c r="V43" s="24"/>
      <c r="W43" s="24"/>
      <c r="X43" s="24"/>
      <c r="Y43" s="22"/>
    </row>
    <row r="44" spans="2:25" ht="20.399999999999999" x14ac:dyDescent="0.35">
      <c r="B44" s="26" t="s">
        <v>49</v>
      </c>
      <c r="C44" s="27"/>
      <c r="D44" s="25"/>
      <c r="E44" s="25"/>
      <c r="F44" s="25"/>
      <c r="G44" s="25"/>
      <c r="H44" s="25"/>
      <c r="I44" s="22"/>
      <c r="J44" s="26" t="s">
        <v>49</v>
      </c>
      <c r="K44" s="27"/>
      <c r="L44" s="25"/>
      <c r="M44" s="25"/>
      <c r="N44" s="25"/>
      <c r="O44" s="25"/>
      <c r="P44" s="25"/>
      <c r="Q44" s="22"/>
      <c r="R44" s="26" t="s">
        <v>49</v>
      </c>
      <c r="S44" s="27"/>
      <c r="T44" s="25"/>
      <c r="U44" s="25"/>
      <c r="V44" s="25"/>
      <c r="W44" s="25"/>
      <c r="X44" s="25"/>
      <c r="Y44" s="22"/>
    </row>
    <row r="45" spans="2:25" ht="20.399999999999999" x14ac:dyDescent="0.35">
      <c r="B45" s="23"/>
      <c r="C45" s="23"/>
      <c r="D45" s="24"/>
      <c r="E45" s="24"/>
      <c r="F45" s="24"/>
      <c r="G45" s="24"/>
      <c r="H45" s="24"/>
      <c r="I45" s="22"/>
      <c r="J45" s="23"/>
      <c r="K45" s="23"/>
      <c r="L45" s="24"/>
      <c r="M45" s="24"/>
      <c r="N45" s="24"/>
      <c r="O45" s="24"/>
      <c r="P45" s="24"/>
      <c r="Q45" s="22"/>
      <c r="R45" s="23"/>
      <c r="S45" s="23"/>
      <c r="T45" s="24"/>
      <c r="U45" s="24"/>
      <c r="V45" s="24"/>
      <c r="W45" s="24"/>
      <c r="X45" s="24"/>
      <c r="Y45" s="22"/>
    </row>
    <row r="46" spans="2:25" ht="20.399999999999999" x14ac:dyDescent="0.35">
      <c r="B46" s="26" t="s">
        <v>31</v>
      </c>
      <c r="C46" s="27"/>
      <c r="D46" s="25"/>
      <c r="E46" s="25"/>
      <c r="F46" s="25"/>
      <c r="G46" s="25"/>
      <c r="H46" s="25"/>
      <c r="I46" s="22"/>
      <c r="J46" s="26" t="s">
        <v>31</v>
      </c>
      <c r="K46" s="27"/>
      <c r="L46" s="25"/>
      <c r="M46" s="25"/>
      <c r="N46" s="25"/>
      <c r="O46" s="25"/>
      <c r="P46" s="25"/>
      <c r="Q46" s="22"/>
      <c r="R46" s="26" t="s">
        <v>31</v>
      </c>
      <c r="S46" s="27"/>
      <c r="T46" s="25"/>
      <c r="U46" s="25"/>
      <c r="V46" s="25"/>
      <c r="W46" s="25"/>
      <c r="X46" s="25"/>
      <c r="Y46" s="22"/>
    </row>
    <row r="47" spans="2:25" ht="20.399999999999999" x14ac:dyDescent="0.35">
      <c r="B47" s="23"/>
      <c r="C47" s="23"/>
      <c r="D47" s="24"/>
      <c r="E47" s="24"/>
      <c r="F47" s="24"/>
      <c r="G47" s="24"/>
      <c r="H47" s="24"/>
      <c r="I47" s="22"/>
      <c r="J47" s="23"/>
      <c r="K47" s="23"/>
      <c r="L47" s="24"/>
      <c r="M47" s="24"/>
      <c r="N47" s="24"/>
      <c r="O47" s="24"/>
      <c r="P47" s="24"/>
      <c r="Q47" s="22"/>
      <c r="R47" s="23"/>
      <c r="S47" s="23"/>
      <c r="T47" s="24"/>
      <c r="U47" s="24"/>
      <c r="V47" s="24"/>
      <c r="W47" s="24"/>
      <c r="X47" s="24"/>
      <c r="Y47" s="22"/>
    </row>
    <row r="48" spans="2:25" ht="20.399999999999999" x14ac:dyDescent="0.35">
      <c r="B48" s="26" t="s">
        <v>50</v>
      </c>
      <c r="C48" s="27"/>
      <c r="D48" s="25"/>
      <c r="E48" s="25"/>
      <c r="F48" s="25"/>
      <c r="G48" s="25"/>
      <c r="H48" s="25"/>
      <c r="I48" s="22"/>
      <c r="J48" s="26" t="s">
        <v>50</v>
      </c>
      <c r="K48" s="27"/>
      <c r="L48" s="25"/>
      <c r="M48" s="25"/>
      <c r="N48" s="25"/>
      <c r="O48" s="25"/>
      <c r="P48" s="25"/>
      <c r="Q48" s="22"/>
      <c r="R48" s="26" t="s">
        <v>50</v>
      </c>
      <c r="S48" s="27"/>
      <c r="T48" s="25"/>
      <c r="U48" s="25"/>
      <c r="V48" s="25"/>
      <c r="W48" s="25"/>
      <c r="X48" s="25"/>
      <c r="Y48" s="22"/>
    </row>
    <row r="49" spans="2:25" ht="20.399999999999999" x14ac:dyDescent="0.35">
      <c r="B49" s="23"/>
      <c r="C49" s="23"/>
      <c r="D49" s="24"/>
      <c r="E49" s="24"/>
      <c r="F49" s="24"/>
      <c r="G49" s="24"/>
      <c r="H49" s="24"/>
      <c r="I49" s="22"/>
      <c r="J49" s="23"/>
      <c r="K49" s="23"/>
      <c r="L49" s="24"/>
      <c r="M49" s="24"/>
      <c r="N49" s="24"/>
      <c r="O49" s="24"/>
      <c r="P49" s="24"/>
      <c r="Q49" s="22"/>
      <c r="R49" s="23"/>
      <c r="S49" s="23"/>
      <c r="T49" s="24"/>
      <c r="U49" s="24"/>
      <c r="V49" s="24"/>
      <c r="W49" s="24"/>
      <c r="X49" s="24"/>
      <c r="Y49" s="22"/>
    </row>
    <row r="50" spans="2:25" ht="20.399999999999999" x14ac:dyDescent="0.35">
      <c r="B50" s="26" t="s">
        <v>33</v>
      </c>
      <c r="C50" s="27"/>
      <c r="D50" s="25"/>
      <c r="E50" s="25"/>
      <c r="F50" s="25"/>
      <c r="G50" s="25"/>
      <c r="H50" s="25"/>
      <c r="I50" s="22"/>
      <c r="J50" s="26" t="s">
        <v>33</v>
      </c>
      <c r="K50" s="27"/>
      <c r="L50" s="25"/>
      <c r="M50" s="25"/>
      <c r="N50" s="25"/>
      <c r="O50" s="25"/>
      <c r="P50" s="25"/>
      <c r="Q50" s="22"/>
      <c r="R50" s="26" t="s">
        <v>33</v>
      </c>
      <c r="S50" s="27"/>
      <c r="T50" s="25"/>
      <c r="U50" s="25"/>
      <c r="V50" s="25"/>
      <c r="W50" s="25"/>
      <c r="X50" s="25"/>
      <c r="Y50" s="22"/>
    </row>
    <row r="51" spans="2:25" ht="20.399999999999999" x14ac:dyDescent="0.35">
      <c r="B51" s="23"/>
      <c r="C51" s="23"/>
      <c r="D51" s="24"/>
      <c r="E51" s="24"/>
      <c r="F51" s="24"/>
      <c r="G51" s="24"/>
      <c r="H51" s="24"/>
      <c r="I51" s="22"/>
      <c r="J51" s="23"/>
      <c r="K51" s="23"/>
      <c r="L51" s="24"/>
      <c r="M51" s="24"/>
      <c r="N51" s="24"/>
      <c r="O51" s="24"/>
      <c r="P51" s="24"/>
      <c r="Q51" s="22"/>
      <c r="R51" s="23"/>
      <c r="S51" s="23"/>
      <c r="T51" s="24"/>
      <c r="U51" s="24"/>
      <c r="V51" s="24"/>
      <c r="W51" s="24"/>
      <c r="X51" s="24"/>
      <c r="Y51" s="22"/>
    </row>
    <row r="52" spans="2:25" ht="20.399999999999999" x14ac:dyDescent="0.35">
      <c r="B52" s="26" t="s">
        <v>34</v>
      </c>
      <c r="C52" s="27"/>
      <c r="D52" s="25"/>
      <c r="E52" s="25"/>
      <c r="F52" s="25"/>
      <c r="G52" s="25"/>
      <c r="H52" s="25"/>
      <c r="I52" s="22"/>
      <c r="J52" s="26" t="s">
        <v>34</v>
      </c>
      <c r="K52" s="27"/>
      <c r="L52" s="25"/>
      <c r="M52" s="25"/>
      <c r="N52" s="25"/>
      <c r="O52" s="25"/>
      <c r="P52" s="25"/>
      <c r="Q52" s="22"/>
      <c r="R52" s="26" t="s">
        <v>34</v>
      </c>
      <c r="S52" s="27"/>
      <c r="T52" s="25"/>
      <c r="U52" s="25"/>
      <c r="V52" s="25"/>
      <c r="W52" s="25"/>
      <c r="X52" s="25"/>
      <c r="Y52" s="22"/>
    </row>
    <row r="53" spans="2:25" ht="20.399999999999999" x14ac:dyDescent="0.35">
      <c r="B53" s="23"/>
      <c r="C53" s="23"/>
      <c r="D53" s="24"/>
      <c r="E53" s="24"/>
      <c r="F53" s="24"/>
      <c r="G53" s="24"/>
      <c r="H53" s="24"/>
      <c r="I53" s="22"/>
      <c r="J53" s="23"/>
      <c r="K53" s="22"/>
      <c r="L53" s="22"/>
      <c r="M53" s="22"/>
      <c r="N53" s="22"/>
      <c r="O53" s="22"/>
      <c r="P53" s="22"/>
      <c r="Q53" s="22"/>
      <c r="R53" s="23"/>
      <c r="S53" s="22"/>
      <c r="T53" s="22"/>
      <c r="U53" s="22"/>
      <c r="V53" s="22"/>
      <c r="W53" s="22"/>
      <c r="X53" s="22"/>
      <c r="Y53" s="22"/>
    </row>
    <row r="54" spans="2:25" ht="20.399999999999999" x14ac:dyDescent="0.35">
      <c r="B54" s="26" t="s">
        <v>35</v>
      </c>
      <c r="C54" s="27"/>
      <c r="D54" s="25"/>
      <c r="E54" s="25"/>
      <c r="F54" s="25"/>
      <c r="G54" s="25"/>
      <c r="H54" s="25"/>
      <c r="I54" s="22"/>
      <c r="J54" s="26" t="s">
        <v>35</v>
      </c>
      <c r="K54" s="27"/>
      <c r="L54" s="25"/>
      <c r="M54" s="25"/>
      <c r="N54" s="25"/>
      <c r="O54" s="25"/>
      <c r="P54" s="25"/>
      <c r="Q54" s="22"/>
      <c r="R54" s="26" t="s">
        <v>35</v>
      </c>
      <c r="S54" s="27"/>
      <c r="T54" s="25"/>
      <c r="U54" s="25"/>
      <c r="V54" s="25"/>
      <c r="W54" s="25"/>
      <c r="X54" s="25"/>
      <c r="Y54" s="22"/>
    </row>
    <row r="55" spans="2:25" ht="20.399999999999999" x14ac:dyDescent="0.35">
      <c r="B55" s="23"/>
      <c r="C55" s="23"/>
      <c r="D55" s="24"/>
      <c r="E55" s="24"/>
      <c r="F55" s="24"/>
      <c r="G55" s="24"/>
      <c r="H55" s="24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</row>
    <row r="56" spans="2:25" ht="21" x14ac:dyDescent="0.4">
      <c r="B56" s="21" t="s">
        <v>117</v>
      </c>
      <c r="C56" s="23"/>
      <c r="D56" s="24"/>
      <c r="E56" s="24"/>
      <c r="F56" s="24"/>
      <c r="G56" s="24"/>
      <c r="H56" s="24"/>
      <c r="I56" s="22"/>
      <c r="J56" s="21" t="s">
        <v>118</v>
      </c>
      <c r="K56" s="23"/>
      <c r="L56" s="24"/>
      <c r="M56" s="24"/>
      <c r="N56" s="24"/>
      <c r="O56" s="24"/>
      <c r="P56" s="24"/>
      <c r="Q56" s="22"/>
      <c r="R56" s="21" t="s">
        <v>119</v>
      </c>
      <c r="S56" s="23"/>
      <c r="T56" s="24"/>
      <c r="U56" s="24"/>
      <c r="V56" s="24"/>
      <c r="W56" s="24"/>
      <c r="X56" s="24"/>
      <c r="Y56" s="22"/>
    </row>
    <row r="57" spans="2:25" ht="21" x14ac:dyDescent="0.4">
      <c r="B57" s="21" t="s">
        <v>102</v>
      </c>
      <c r="C57" s="23"/>
      <c r="D57" s="25">
        <v>10</v>
      </c>
      <c r="E57" s="25">
        <v>9</v>
      </c>
      <c r="F57" s="25">
        <v>8</v>
      </c>
      <c r="G57" s="25">
        <v>7</v>
      </c>
      <c r="H57" s="25">
        <v>6</v>
      </c>
      <c r="I57" s="22" t="s">
        <v>36</v>
      </c>
      <c r="J57" s="21" t="s">
        <v>58</v>
      </c>
      <c r="K57" s="23"/>
      <c r="L57" s="25">
        <v>10</v>
      </c>
      <c r="M57" s="25">
        <v>9</v>
      </c>
      <c r="N57" s="25">
        <v>8</v>
      </c>
      <c r="O57" s="25">
        <v>7</v>
      </c>
      <c r="P57" s="25">
        <v>6</v>
      </c>
      <c r="Q57" s="22"/>
      <c r="R57" s="21" t="s">
        <v>105</v>
      </c>
      <c r="S57" s="23"/>
      <c r="T57" s="25">
        <v>10</v>
      </c>
      <c r="U57" s="25">
        <v>9</v>
      </c>
      <c r="V57" s="25">
        <v>8</v>
      </c>
      <c r="W57" s="25">
        <v>7</v>
      </c>
      <c r="X57" s="25">
        <v>6</v>
      </c>
      <c r="Y57" s="22"/>
    </row>
    <row r="58" spans="2:25" ht="20.399999999999999" x14ac:dyDescent="0.35">
      <c r="B58" s="23"/>
      <c r="C58" s="23"/>
      <c r="D58" s="24"/>
      <c r="E58" s="24"/>
      <c r="F58" s="24"/>
      <c r="G58" s="24"/>
      <c r="H58" s="24"/>
      <c r="I58" s="22"/>
      <c r="J58" s="22"/>
      <c r="K58" s="23"/>
      <c r="L58" s="24"/>
      <c r="M58" s="24"/>
      <c r="N58" s="24"/>
      <c r="O58" s="24"/>
      <c r="P58" s="24"/>
      <c r="Q58" s="22"/>
      <c r="R58" s="22"/>
      <c r="S58" s="23"/>
      <c r="T58" s="24"/>
      <c r="U58" s="24"/>
      <c r="V58" s="24"/>
      <c r="W58" s="24"/>
      <c r="X58" s="24"/>
      <c r="Y58" s="22"/>
    </row>
    <row r="59" spans="2:25" ht="20.399999999999999" x14ac:dyDescent="0.35">
      <c r="B59" s="26" t="s">
        <v>29</v>
      </c>
      <c r="C59" s="27"/>
      <c r="D59" s="25"/>
      <c r="E59" s="25"/>
      <c r="F59" s="25"/>
      <c r="G59" s="25"/>
      <c r="H59" s="25"/>
      <c r="I59" s="22"/>
      <c r="J59" s="26" t="s">
        <v>29</v>
      </c>
      <c r="K59" s="27"/>
      <c r="L59" s="25"/>
      <c r="M59" s="25"/>
      <c r="N59" s="25"/>
      <c r="O59" s="25"/>
      <c r="P59" s="25"/>
      <c r="Q59" s="22"/>
      <c r="R59" s="26" t="s">
        <v>29</v>
      </c>
      <c r="S59" s="27"/>
      <c r="T59" s="25"/>
      <c r="U59" s="25"/>
      <c r="V59" s="25"/>
      <c r="W59" s="25"/>
      <c r="X59" s="25"/>
      <c r="Y59" s="22"/>
    </row>
    <row r="60" spans="2:25" ht="20.399999999999999" x14ac:dyDescent="0.35">
      <c r="B60" s="23"/>
      <c r="C60" s="23"/>
      <c r="D60" s="24"/>
      <c r="E60" s="24"/>
      <c r="F60" s="24"/>
      <c r="G60" s="24"/>
      <c r="H60" s="24"/>
      <c r="I60" s="22"/>
      <c r="J60" s="23"/>
      <c r="K60" s="23"/>
      <c r="L60" s="24"/>
      <c r="M60" s="24"/>
      <c r="N60" s="24"/>
      <c r="O60" s="24"/>
      <c r="P60" s="24"/>
      <c r="Q60" s="22"/>
      <c r="R60" s="23"/>
      <c r="S60" s="23"/>
      <c r="T60" s="24"/>
      <c r="U60" s="24"/>
      <c r="V60" s="24"/>
      <c r="W60" s="24"/>
      <c r="X60" s="24"/>
      <c r="Y60" s="22"/>
    </row>
    <row r="61" spans="2:25" ht="20.399999999999999" x14ac:dyDescent="0.35">
      <c r="B61" s="26" t="s">
        <v>49</v>
      </c>
      <c r="C61" s="27"/>
      <c r="D61" s="25"/>
      <c r="E61" s="25"/>
      <c r="F61" s="25"/>
      <c r="G61" s="25"/>
      <c r="H61" s="25"/>
      <c r="I61" s="22"/>
      <c r="J61" s="26" t="s">
        <v>49</v>
      </c>
      <c r="K61" s="27"/>
      <c r="L61" s="25"/>
      <c r="M61" s="25"/>
      <c r="N61" s="25"/>
      <c r="O61" s="25"/>
      <c r="P61" s="25"/>
      <c r="Q61" s="22"/>
      <c r="R61" s="26" t="s">
        <v>49</v>
      </c>
      <c r="S61" s="27"/>
      <c r="T61" s="25"/>
      <c r="U61" s="25"/>
      <c r="V61" s="25"/>
      <c r="W61" s="25"/>
      <c r="X61" s="25"/>
      <c r="Y61" s="22"/>
    </row>
    <row r="62" spans="2:25" ht="20.399999999999999" x14ac:dyDescent="0.35">
      <c r="B62" s="23"/>
      <c r="C62" s="23"/>
      <c r="D62" s="24"/>
      <c r="E62" s="24"/>
      <c r="F62" s="24"/>
      <c r="G62" s="24"/>
      <c r="H62" s="24"/>
      <c r="I62" s="22"/>
      <c r="J62" s="23"/>
      <c r="K62" s="23"/>
      <c r="L62" s="24"/>
      <c r="M62" s="24"/>
      <c r="N62" s="24"/>
      <c r="O62" s="24"/>
      <c r="P62" s="24"/>
      <c r="Q62" s="22"/>
      <c r="R62" s="23"/>
      <c r="S62" s="23"/>
      <c r="T62" s="24"/>
      <c r="U62" s="24"/>
      <c r="V62" s="24"/>
      <c r="W62" s="24"/>
      <c r="X62" s="24"/>
      <c r="Y62" s="22"/>
    </row>
    <row r="63" spans="2:25" ht="20.399999999999999" x14ac:dyDescent="0.35">
      <c r="B63" s="26" t="s">
        <v>31</v>
      </c>
      <c r="C63" s="27"/>
      <c r="D63" s="25"/>
      <c r="E63" s="25"/>
      <c r="F63" s="25"/>
      <c r="G63" s="25"/>
      <c r="H63" s="25"/>
      <c r="I63" s="22"/>
      <c r="J63" s="26" t="s">
        <v>31</v>
      </c>
      <c r="K63" s="27"/>
      <c r="L63" s="25"/>
      <c r="M63" s="25"/>
      <c r="N63" s="25"/>
      <c r="O63" s="25"/>
      <c r="P63" s="25"/>
      <c r="Q63" s="22"/>
      <c r="R63" s="26" t="s">
        <v>31</v>
      </c>
      <c r="S63" s="27"/>
      <c r="T63" s="25"/>
      <c r="U63" s="25"/>
      <c r="V63" s="25"/>
      <c r="W63" s="25"/>
      <c r="X63" s="25"/>
      <c r="Y63" s="22"/>
    </row>
    <row r="64" spans="2:25" ht="20.399999999999999" x14ac:dyDescent="0.35">
      <c r="B64" s="23"/>
      <c r="C64" s="23"/>
      <c r="D64" s="24"/>
      <c r="E64" s="24"/>
      <c r="F64" s="24"/>
      <c r="G64" s="24"/>
      <c r="H64" s="24"/>
      <c r="I64" s="22"/>
      <c r="J64" s="23"/>
      <c r="K64" s="23"/>
      <c r="L64" s="24"/>
      <c r="M64" s="24"/>
      <c r="N64" s="24"/>
      <c r="O64" s="24"/>
      <c r="P64" s="24"/>
      <c r="Q64" s="22"/>
      <c r="R64" s="23"/>
      <c r="S64" s="23"/>
      <c r="T64" s="24"/>
      <c r="U64" s="24"/>
      <c r="V64" s="24"/>
      <c r="W64" s="24"/>
      <c r="X64" s="24"/>
      <c r="Y64" s="22"/>
    </row>
    <row r="65" spans="2:25" ht="20.399999999999999" x14ac:dyDescent="0.35">
      <c r="B65" s="26" t="s">
        <v>50</v>
      </c>
      <c r="C65" s="27"/>
      <c r="D65" s="25"/>
      <c r="E65" s="25"/>
      <c r="F65" s="25"/>
      <c r="G65" s="25"/>
      <c r="H65" s="25"/>
      <c r="I65" s="22"/>
      <c r="J65" s="26" t="s">
        <v>50</v>
      </c>
      <c r="K65" s="27"/>
      <c r="L65" s="25"/>
      <c r="M65" s="25"/>
      <c r="N65" s="25"/>
      <c r="O65" s="25"/>
      <c r="P65" s="25"/>
      <c r="Q65" s="22"/>
      <c r="R65" s="26" t="s">
        <v>50</v>
      </c>
      <c r="S65" s="27"/>
      <c r="T65" s="25"/>
      <c r="U65" s="25"/>
      <c r="V65" s="25"/>
      <c r="W65" s="25"/>
      <c r="X65" s="25"/>
      <c r="Y65" s="22"/>
    </row>
    <row r="66" spans="2:25" ht="20.399999999999999" x14ac:dyDescent="0.35">
      <c r="B66" s="23"/>
      <c r="C66" s="23"/>
      <c r="D66" s="24"/>
      <c r="E66" s="24"/>
      <c r="F66" s="24"/>
      <c r="G66" s="24"/>
      <c r="H66" s="24"/>
      <c r="I66" s="22"/>
      <c r="J66" s="23"/>
      <c r="K66" s="23"/>
      <c r="L66" s="24"/>
      <c r="M66" s="24"/>
      <c r="N66" s="24"/>
      <c r="O66" s="24"/>
      <c r="P66" s="24"/>
      <c r="Q66" s="22"/>
      <c r="R66" s="23"/>
      <c r="S66" s="23"/>
      <c r="T66" s="24"/>
      <c r="U66" s="24"/>
      <c r="V66" s="24"/>
      <c r="W66" s="24"/>
      <c r="X66" s="24"/>
      <c r="Y66" s="22"/>
    </row>
    <row r="67" spans="2:25" ht="20.399999999999999" x14ac:dyDescent="0.35">
      <c r="B67" s="26" t="s">
        <v>75</v>
      </c>
      <c r="C67" s="27"/>
      <c r="D67" s="25"/>
      <c r="E67" s="25"/>
      <c r="F67" s="25"/>
      <c r="G67" s="25"/>
      <c r="H67" s="25"/>
      <c r="I67" s="22"/>
      <c r="J67" s="26" t="s">
        <v>33</v>
      </c>
      <c r="K67" s="27"/>
      <c r="L67" s="25"/>
      <c r="M67" s="25"/>
      <c r="N67" s="25"/>
      <c r="O67" s="25"/>
      <c r="P67" s="25"/>
      <c r="Q67" s="22"/>
      <c r="R67" s="26" t="s">
        <v>33</v>
      </c>
      <c r="S67" s="27"/>
      <c r="T67" s="25"/>
      <c r="U67" s="25"/>
      <c r="V67" s="25"/>
      <c r="W67" s="25"/>
      <c r="X67" s="25"/>
      <c r="Y67" s="22"/>
    </row>
    <row r="68" spans="2:25" ht="20.399999999999999" x14ac:dyDescent="0.35">
      <c r="B68" s="23"/>
      <c r="C68" s="23"/>
      <c r="D68" s="24"/>
      <c r="E68" s="24"/>
      <c r="F68" s="24"/>
      <c r="G68" s="24"/>
      <c r="H68" s="24"/>
      <c r="I68" s="22"/>
      <c r="J68" s="23"/>
      <c r="K68" s="23"/>
      <c r="L68" s="24"/>
      <c r="M68" s="24"/>
      <c r="N68" s="24"/>
      <c r="O68" s="24"/>
      <c r="P68" s="24"/>
      <c r="Q68" s="22"/>
      <c r="R68" s="23"/>
      <c r="S68" s="23"/>
      <c r="T68" s="24"/>
      <c r="U68" s="24"/>
      <c r="V68" s="24"/>
      <c r="W68" s="24"/>
      <c r="X68" s="24"/>
      <c r="Y68" s="22"/>
    </row>
    <row r="69" spans="2:25" ht="20.399999999999999" x14ac:dyDescent="0.35">
      <c r="B69" s="26" t="s">
        <v>34</v>
      </c>
      <c r="C69" s="27"/>
      <c r="D69" s="25"/>
      <c r="E69" s="25"/>
      <c r="F69" s="25"/>
      <c r="G69" s="25"/>
      <c r="H69" s="25"/>
      <c r="I69" s="22"/>
      <c r="J69" s="26" t="s">
        <v>34</v>
      </c>
      <c r="K69" s="27"/>
      <c r="L69" s="25"/>
      <c r="M69" s="25"/>
      <c r="N69" s="25"/>
      <c r="O69" s="25"/>
      <c r="P69" s="25"/>
      <c r="Q69" s="22"/>
      <c r="R69" s="26" t="s">
        <v>34</v>
      </c>
      <c r="S69" s="27"/>
      <c r="T69" s="25"/>
      <c r="U69" s="25"/>
      <c r="V69" s="25"/>
      <c r="W69" s="25"/>
      <c r="X69" s="25"/>
      <c r="Y69" s="22"/>
    </row>
    <row r="70" spans="2:25" ht="20.399999999999999" x14ac:dyDescent="0.35">
      <c r="B70" s="23"/>
      <c r="C70" s="23"/>
      <c r="D70" s="24"/>
      <c r="E70" s="24"/>
      <c r="F70" s="24"/>
      <c r="G70" s="24"/>
      <c r="H70" s="24"/>
      <c r="I70" s="22"/>
      <c r="J70" s="23"/>
      <c r="K70" s="22"/>
      <c r="L70" s="22"/>
      <c r="M70" s="22"/>
      <c r="N70" s="22"/>
      <c r="O70" s="22"/>
      <c r="P70" s="22"/>
      <c r="Q70" s="22"/>
      <c r="R70" s="23"/>
      <c r="S70" s="22"/>
      <c r="T70" s="22"/>
      <c r="U70" s="22"/>
      <c r="V70" s="22"/>
      <c r="W70" s="22"/>
      <c r="X70" s="22"/>
      <c r="Y70" s="22"/>
    </row>
    <row r="71" spans="2:25" ht="20.399999999999999" x14ac:dyDescent="0.35">
      <c r="B71" s="26" t="s">
        <v>35</v>
      </c>
      <c r="C71" s="27"/>
      <c r="D71" s="25"/>
      <c r="E71" s="25"/>
      <c r="F71" s="25"/>
      <c r="G71" s="25"/>
      <c r="H71" s="25"/>
      <c r="I71" s="22"/>
      <c r="J71" s="26" t="s">
        <v>35</v>
      </c>
      <c r="K71" s="27"/>
      <c r="L71" s="25"/>
      <c r="M71" s="25"/>
      <c r="N71" s="25"/>
      <c r="O71" s="25"/>
      <c r="P71" s="25"/>
      <c r="Q71" s="22"/>
      <c r="R71" s="26" t="s">
        <v>35</v>
      </c>
      <c r="S71" s="27"/>
      <c r="T71" s="25"/>
      <c r="U71" s="25"/>
      <c r="V71" s="25"/>
      <c r="W71" s="25"/>
      <c r="X71" s="25"/>
      <c r="Y71" s="22"/>
    </row>
    <row r="72" spans="2:25" ht="20.399999999999999" x14ac:dyDescent="0.35">
      <c r="B72" s="23"/>
      <c r="C72" s="23"/>
      <c r="D72" s="24"/>
      <c r="E72" s="24"/>
      <c r="F72" s="24"/>
      <c r="G72" s="24"/>
      <c r="H72" s="24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</row>
    <row r="73" spans="2:25" ht="21" x14ac:dyDescent="0.4">
      <c r="B73" s="114" t="s">
        <v>120</v>
      </c>
      <c r="C73" s="23"/>
      <c r="D73" s="24"/>
      <c r="E73" s="24"/>
      <c r="F73" s="24"/>
      <c r="G73" s="24"/>
      <c r="H73" s="24"/>
      <c r="J73" s="114" t="s">
        <v>36</v>
      </c>
      <c r="K73" s="23"/>
      <c r="L73" s="24"/>
      <c r="M73" s="24"/>
      <c r="N73" s="24"/>
      <c r="O73" s="24"/>
      <c r="P73" s="24"/>
      <c r="R73" s="114" t="s">
        <v>36</v>
      </c>
      <c r="S73" s="23"/>
      <c r="T73" s="24"/>
      <c r="U73" s="24"/>
      <c r="V73" s="24"/>
      <c r="W73" s="24"/>
      <c r="X73" s="24"/>
    </row>
    <row r="74" spans="2:25" ht="21" x14ac:dyDescent="0.4">
      <c r="B74" s="21" t="s">
        <v>106</v>
      </c>
      <c r="C74" s="23"/>
      <c r="D74" s="25">
        <v>10</v>
      </c>
      <c r="E74" s="25">
        <v>9</v>
      </c>
      <c r="F74" s="25">
        <v>8</v>
      </c>
      <c r="G74" s="25">
        <v>7</v>
      </c>
      <c r="H74" s="25">
        <v>6</v>
      </c>
      <c r="J74" s="21" t="s">
        <v>121</v>
      </c>
      <c r="K74" s="23"/>
      <c r="L74" s="25">
        <v>10</v>
      </c>
      <c r="M74" s="25">
        <v>9</v>
      </c>
      <c r="N74" s="25">
        <v>8</v>
      </c>
      <c r="O74" s="25">
        <v>7</v>
      </c>
      <c r="P74" s="25">
        <v>6</v>
      </c>
      <c r="R74" s="21" t="s">
        <v>122</v>
      </c>
      <c r="S74" s="23"/>
      <c r="T74" s="25">
        <v>10</v>
      </c>
      <c r="U74" s="25">
        <v>9</v>
      </c>
      <c r="V74" s="25">
        <v>8</v>
      </c>
      <c r="W74" s="25">
        <v>7</v>
      </c>
      <c r="X74" s="25">
        <v>6</v>
      </c>
    </row>
    <row r="75" spans="2:25" ht="20.399999999999999" x14ac:dyDescent="0.35">
      <c r="B75" s="22"/>
      <c r="C75" s="23"/>
      <c r="D75" s="24"/>
      <c r="E75" s="24"/>
      <c r="F75" s="24"/>
      <c r="G75" s="24"/>
      <c r="H75" s="24"/>
      <c r="J75" s="22"/>
      <c r="K75" s="23"/>
      <c r="L75" s="24"/>
      <c r="M75" s="24"/>
      <c r="N75" s="24"/>
      <c r="O75" s="24"/>
      <c r="P75" s="24"/>
      <c r="R75" s="22"/>
      <c r="S75" s="23"/>
      <c r="T75" s="24"/>
      <c r="U75" s="24"/>
      <c r="V75" s="24"/>
      <c r="W75" s="24"/>
      <c r="X75" s="24"/>
    </row>
    <row r="76" spans="2:25" ht="20.399999999999999" x14ac:dyDescent="0.35">
      <c r="B76" s="26" t="s">
        <v>29</v>
      </c>
      <c r="C76" s="27"/>
      <c r="D76" s="25"/>
      <c r="E76" s="25"/>
      <c r="F76" s="25"/>
      <c r="G76" s="25"/>
      <c r="H76" s="25"/>
      <c r="J76" s="26" t="s">
        <v>29</v>
      </c>
      <c r="K76" s="27"/>
      <c r="L76" s="25"/>
      <c r="M76" s="25"/>
      <c r="N76" s="25"/>
      <c r="O76" s="25"/>
      <c r="P76" s="25"/>
      <c r="R76" s="26" t="s">
        <v>29</v>
      </c>
      <c r="S76" s="27"/>
      <c r="T76" s="25"/>
      <c r="U76" s="25"/>
      <c r="V76" s="25"/>
      <c r="W76" s="25"/>
      <c r="X76" s="25"/>
    </row>
    <row r="77" spans="2:25" ht="20.399999999999999" x14ac:dyDescent="0.35">
      <c r="B77" s="23"/>
      <c r="C77" s="23"/>
      <c r="D77" s="24"/>
      <c r="E77" s="24"/>
      <c r="F77" s="24"/>
      <c r="G77" s="24"/>
      <c r="H77" s="24"/>
      <c r="J77" s="23"/>
      <c r="K77" s="23"/>
      <c r="L77" s="24"/>
      <c r="M77" s="24"/>
      <c r="N77" s="24"/>
      <c r="O77" s="24"/>
      <c r="P77" s="24"/>
      <c r="R77" s="23"/>
      <c r="S77" s="23"/>
      <c r="T77" s="24"/>
      <c r="U77" s="24"/>
      <c r="V77" s="24"/>
      <c r="W77" s="24"/>
      <c r="X77" s="24"/>
    </row>
    <row r="78" spans="2:25" ht="20.399999999999999" x14ac:dyDescent="0.35">
      <c r="B78" s="26" t="s">
        <v>49</v>
      </c>
      <c r="C78" s="27"/>
      <c r="D78" s="25"/>
      <c r="E78" s="25"/>
      <c r="F78" s="25"/>
      <c r="G78" s="25"/>
      <c r="H78" s="25"/>
      <c r="J78" s="26" t="s">
        <v>49</v>
      </c>
      <c r="K78" s="27"/>
      <c r="L78" s="25"/>
      <c r="M78" s="25"/>
      <c r="N78" s="25"/>
      <c r="O78" s="25"/>
      <c r="P78" s="25"/>
      <c r="R78" s="26" t="s">
        <v>49</v>
      </c>
      <c r="S78" s="27"/>
      <c r="T78" s="25"/>
      <c r="U78" s="25"/>
      <c r="V78" s="25"/>
      <c r="W78" s="25"/>
      <c r="X78" s="25"/>
    </row>
    <row r="79" spans="2:25" ht="20.399999999999999" x14ac:dyDescent="0.35">
      <c r="B79" s="23"/>
      <c r="C79" s="23"/>
      <c r="D79" s="24"/>
      <c r="E79" s="24"/>
      <c r="F79" s="24"/>
      <c r="G79" s="24"/>
      <c r="H79" s="24"/>
      <c r="J79" s="23"/>
      <c r="K79" s="23"/>
      <c r="L79" s="24"/>
      <c r="M79" s="24"/>
      <c r="N79" s="24"/>
      <c r="O79" s="24"/>
      <c r="P79" s="24"/>
      <c r="R79" s="23"/>
      <c r="S79" s="23"/>
      <c r="T79" s="24"/>
      <c r="U79" s="24"/>
      <c r="V79" s="24"/>
      <c r="W79" s="24"/>
      <c r="X79" s="24"/>
    </row>
    <row r="80" spans="2:25" ht="20.399999999999999" x14ac:dyDescent="0.35">
      <c r="B80" s="26" t="s">
        <v>31</v>
      </c>
      <c r="C80" s="27"/>
      <c r="D80" s="25"/>
      <c r="E80" s="25"/>
      <c r="F80" s="25"/>
      <c r="G80" s="25"/>
      <c r="H80" s="25"/>
      <c r="J80" s="26" t="s">
        <v>31</v>
      </c>
      <c r="K80" s="27"/>
      <c r="L80" s="25"/>
      <c r="M80" s="25"/>
      <c r="N80" s="25"/>
      <c r="O80" s="25"/>
      <c r="P80" s="25"/>
      <c r="R80" s="26" t="s">
        <v>31</v>
      </c>
      <c r="S80" s="27"/>
      <c r="T80" s="25"/>
      <c r="U80" s="25"/>
      <c r="V80" s="25"/>
      <c r="W80" s="25"/>
      <c r="X80" s="25"/>
    </row>
    <row r="81" spans="2:24" ht="20.399999999999999" x14ac:dyDescent="0.35">
      <c r="B81" s="23"/>
      <c r="C81" s="23"/>
      <c r="D81" s="24"/>
      <c r="E81" s="24"/>
      <c r="F81" s="24"/>
      <c r="G81" s="24"/>
      <c r="H81" s="24"/>
      <c r="J81" s="23"/>
      <c r="K81" s="23"/>
      <c r="L81" s="24"/>
      <c r="M81" s="24"/>
      <c r="N81" s="24"/>
      <c r="O81" s="24"/>
      <c r="P81" s="24"/>
      <c r="R81" s="23"/>
      <c r="S81" s="23"/>
      <c r="T81" s="24"/>
      <c r="U81" s="24"/>
      <c r="V81" s="24"/>
      <c r="W81" s="24"/>
      <c r="X81" s="24"/>
    </row>
    <row r="82" spans="2:24" ht="20.399999999999999" x14ac:dyDescent="0.35">
      <c r="B82" s="26" t="s">
        <v>50</v>
      </c>
      <c r="C82" s="27"/>
      <c r="D82" s="25"/>
      <c r="E82" s="25"/>
      <c r="F82" s="25"/>
      <c r="G82" s="25"/>
      <c r="H82" s="25"/>
      <c r="J82" s="26" t="s">
        <v>50</v>
      </c>
      <c r="K82" s="27"/>
      <c r="L82" s="25"/>
      <c r="M82" s="25"/>
      <c r="N82" s="25"/>
      <c r="O82" s="25"/>
      <c r="P82" s="25"/>
      <c r="R82" s="26" t="s">
        <v>50</v>
      </c>
      <c r="S82" s="27"/>
      <c r="T82" s="25"/>
      <c r="U82" s="25"/>
      <c r="V82" s="25"/>
      <c r="W82" s="25"/>
      <c r="X82" s="25"/>
    </row>
    <row r="83" spans="2:24" ht="20.399999999999999" x14ac:dyDescent="0.35">
      <c r="B83" s="23"/>
      <c r="C83" s="23"/>
      <c r="D83" s="24"/>
      <c r="E83" s="24"/>
      <c r="F83" s="24"/>
      <c r="G83" s="24"/>
      <c r="H83" s="24"/>
      <c r="J83" s="23"/>
      <c r="K83" s="23"/>
      <c r="L83" s="24"/>
      <c r="M83" s="24"/>
      <c r="N83" s="24"/>
      <c r="O83" s="24"/>
      <c r="P83" s="24"/>
      <c r="R83" s="23"/>
      <c r="S83" s="23"/>
      <c r="T83" s="24"/>
      <c r="U83" s="24"/>
      <c r="V83" s="24"/>
      <c r="W83" s="24"/>
      <c r="X83" s="24"/>
    </row>
    <row r="84" spans="2:24" ht="20.399999999999999" x14ac:dyDescent="0.35">
      <c r="B84" s="26" t="s">
        <v>33</v>
      </c>
      <c r="C84" s="27"/>
      <c r="D84" s="25"/>
      <c r="E84" s="25"/>
      <c r="F84" s="25"/>
      <c r="G84" s="25"/>
      <c r="H84" s="25"/>
      <c r="J84" s="26" t="s">
        <v>33</v>
      </c>
      <c r="K84" s="27"/>
      <c r="L84" s="25"/>
      <c r="M84" s="25"/>
      <c r="N84" s="25"/>
      <c r="O84" s="25"/>
      <c r="P84" s="25"/>
      <c r="R84" s="26" t="s">
        <v>33</v>
      </c>
      <c r="S84" s="27"/>
      <c r="T84" s="25"/>
      <c r="U84" s="25"/>
      <c r="V84" s="25"/>
      <c r="W84" s="25"/>
      <c r="X84" s="25"/>
    </row>
    <row r="85" spans="2:24" ht="20.399999999999999" x14ac:dyDescent="0.35">
      <c r="B85" s="23"/>
      <c r="C85" s="23"/>
      <c r="D85" s="24"/>
      <c r="E85" s="24"/>
      <c r="F85" s="24"/>
      <c r="G85" s="24"/>
      <c r="H85" s="24"/>
      <c r="J85" s="23"/>
      <c r="K85" s="23"/>
      <c r="L85" s="24"/>
      <c r="M85" s="24"/>
      <c r="N85" s="24"/>
      <c r="O85" s="24"/>
      <c r="P85" s="24"/>
      <c r="R85" s="23"/>
      <c r="S85" s="23"/>
      <c r="T85" s="24"/>
      <c r="U85" s="24"/>
      <c r="V85" s="24"/>
      <c r="W85" s="24"/>
      <c r="X85" s="24"/>
    </row>
    <row r="86" spans="2:24" ht="20.399999999999999" x14ac:dyDescent="0.35">
      <c r="B86" s="26" t="s">
        <v>34</v>
      </c>
      <c r="C86" s="27"/>
      <c r="D86" s="25"/>
      <c r="E86" s="25"/>
      <c r="F86" s="25"/>
      <c r="G86" s="25"/>
      <c r="H86" s="25"/>
      <c r="J86" s="26" t="s">
        <v>34</v>
      </c>
      <c r="K86" s="27"/>
      <c r="L86" s="25"/>
      <c r="M86" s="25"/>
      <c r="N86" s="25"/>
      <c r="O86" s="25"/>
      <c r="P86" s="25"/>
      <c r="R86" s="26" t="s">
        <v>34</v>
      </c>
      <c r="S86" s="27"/>
      <c r="T86" s="25"/>
      <c r="U86" s="25"/>
      <c r="V86" s="25"/>
      <c r="W86" s="25"/>
      <c r="X86" s="25"/>
    </row>
    <row r="87" spans="2:24" ht="20.399999999999999" x14ac:dyDescent="0.35">
      <c r="B87" s="23"/>
      <c r="C87" s="22"/>
      <c r="D87" s="22"/>
      <c r="E87" s="22"/>
      <c r="F87" s="22"/>
      <c r="G87" s="22"/>
      <c r="H87" s="22"/>
      <c r="J87" s="23"/>
      <c r="K87" s="22"/>
      <c r="L87" s="22"/>
      <c r="M87" s="22"/>
      <c r="N87" s="22"/>
      <c r="O87" s="22"/>
      <c r="P87" s="22"/>
      <c r="R87" s="23"/>
      <c r="S87" s="22"/>
      <c r="T87" s="22"/>
      <c r="U87" s="22"/>
      <c r="V87" s="22"/>
      <c r="W87" s="22"/>
      <c r="X87" s="22"/>
    </row>
    <row r="88" spans="2:24" ht="20.399999999999999" x14ac:dyDescent="0.35">
      <c r="B88" s="26" t="s">
        <v>35</v>
      </c>
      <c r="C88" s="27"/>
      <c r="D88" s="25"/>
      <c r="E88" s="25"/>
      <c r="F88" s="25"/>
      <c r="G88" s="25"/>
      <c r="H88" s="25"/>
      <c r="J88" s="26" t="s">
        <v>35</v>
      </c>
      <c r="K88" s="27"/>
      <c r="L88" s="25"/>
      <c r="M88" s="25"/>
      <c r="N88" s="25"/>
      <c r="O88" s="25"/>
      <c r="P88" s="25"/>
      <c r="R88" s="26" t="s">
        <v>35</v>
      </c>
      <c r="S88" s="27"/>
      <c r="T88" s="25"/>
      <c r="U88" s="25"/>
      <c r="V88" s="25"/>
      <c r="W88" s="25"/>
      <c r="X88" s="25"/>
    </row>
  </sheetData>
  <printOptions horizontalCentered="1" verticalCentered="1"/>
  <pageMargins left="0" right="0" top="0" bottom="0" header="0" footer="0"/>
  <pageSetup scale="48" fitToHeight="2" orientation="landscape" horizontalDpi="360" verticalDpi="360" r:id="rId1"/>
  <rowBreaks count="1" manualBreakCount="1">
    <brk id="3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G-18  </vt:lpstr>
      <vt:lpstr>G-19</vt:lpstr>
      <vt:lpstr>G-24</vt:lpstr>
      <vt:lpstr>Plan curso</vt:lpstr>
      <vt:lpstr>Formato Califs.</vt:lpstr>
      <vt:lpstr>Califs.</vt:lpstr>
      <vt:lpstr>Temas</vt:lpstr>
      <vt:lpstr>Califs.!Área_de_impresión</vt:lpstr>
      <vt:lpstr>'G-18  '!Área_de_impresión</vt:lpstr>
      <vt:lpstr>'Plan curso'!Área_de_impresión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 de asistencia</dc:title>
  <dc:subject>Lista de asistencia</dc:subject>
  <dc:creator>USECAD</dc:creator>
  <cp:keywords/>
  <dc:description>Lista de Asistencia</dc:description>
  <cp:lastModifiedBy>HUAWEI</cp:lastModifiedBy>
  <cp:lastPrinted>2024-11-13T21:54:30Z</cp:lastPrinted>
  <dcterms:created xsi:type="dcterms:W3CDTF">2022-01-29T18:13:59Z</dcterms:created>
  <dcterms:modified xsi:type="dcterms:W3CDTF">2026-08-27T17:09:44Z</dcterms:modified>
  <cp:category/>
</cp:coreProperties>
</file>